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firstSheet="1" activeTab="11"/>
  </bookViews>
  <sheets>
    <sheet name="21100" sheetId="1" r:id="rId1"/>
    <sheet name="21200" sheetId="2" r:id="rId2"/>
    <sheet name="21300" sheetId="3" r:id="rId3"/>
    <sheet name="21500" sheetId="4" r:id="rId4"/>
    <sheet name="21600" sheetId="5" r:id="rId5"/>
    <sheet name="21700" sheetId="6" r:id="rId6"/>
    <sheet name="21800" sheetId="7" r:id="rId7"/>
    <sheet name="22100" sheetId="8" r:id="rId8"/>
    <sheet name="24100" sheetId="9" r:id="rId9"/>
    <sheet name="24300" sheetId="10" r:id="rId10"/>
    <sheet name="42100" sheetId="11" r:id="rId11"/>
    <sheet name="42400" sheetId="12" r:id="rId12"/>
  </sheets>
  <definedNames/>
  <calcPr fullCalcOnLoad="1"/>
</workbook>
</file>

<file path=xl/sharedStrings.xml><?xml version="1.0" encoding="utf-8"?>
<sst xmlns="http://schemas.openxmlformats.org/spreadsheetml/2006/main" count="342" uniqueCount="79">
  <si>
    <t>Teilfinanzplan</t>
  </si>
  <si>
    <t>bisher</t>
  </si>
  <si>
    <t>neu</t>
  </si>
  <si>
    <t>Teilergebnisplan</t>
  </si>
  <si>
    <t>unveränderte Ansätze</t>
  </si>
  <si>
    <t>Wegebau 30 Jahre Abschreibung</t>
  </si>
  <si>
    <t>Zaunerneuerung 20 Jahre Abschreibung</t>
  </si>
  <si>
    <t>(Differenz 90.000 € zu 30.000 €)</t>
  </si>
  <si>
    <t>Aufwendungen f. sonstige Dienstleistungen</t>
  </si>
  <si>
    <t>Übersicht Investitionsmaßnahmen</t>
  </si>
  <si>
    <t>analog zum Teilergebnisplan</t>
  </si>
  <si>
    <t>Änderung der Finanzmittel</t>
  </si>
  <si>
    <t>Teilproduktplan 21100 Grundschulen</t>
  </si>
  <si>
    <t>Egebnisveränderung</t>
  </si>
  <si>
    <t>Teilproduktplan 21200 Hauptschulen</t>
  </si>
  <si>
    <t>Teilproduktplan 21300 kombinierte Grund- und Hauptschulen</t>
  </si>
  <si>
    <t>Teilproduktplan 21500 Realschulen</t>
  </si>
  <si>
    <t>Teilproduktplan 21600 kombinierte Haupt- und Realschulen/Regionalschulen</t>
  </si>
  <si>
    <t>Teilproduktplan 21700 Gymnasien</t>
  </si>
  <si>
    <t>Teilproduktplan 21800 Gesamtschulen/Gemeinschaftsschulen</t>
  </si>
  <si>
    <t>Teilproduktplan 22100 Förderzentren</t>
  </si>
  <si>
    <t>Teilproduktplan 24100 Schülerbeförderung</t>
  </si>
  <si>
    <t>Teilproduktplan 24300 sonstige schulische Aufgaben</t>
  </si>
  <si>
    <t>Teilproduktplan 42100 Förderung des Sports</t>
  </si>
  <si>
    <t>Teilproduktplan 42400 Sportstätten und Bäder</t>
  </si>
  <si>
    <t>bes. Verwaltungs- und Betriebsaufwendungen</t>
  </si>
  <si>
    <t>Seite 138</t>
  </si>
  <si>
    <t>Geschäftsaufwendungen</t>
  </si>
  <si>
    <t>Auszahlungen aus dem Erwerb v. bew. Sachen AV</t>
  </si>
  <si>
    <t>Seite142</t>
  </si>
  <si>
    <t>Seite 148</t>
  </si>
  <si>
    <t>Seite152</t>
  </si>
  <si>
    <t>Seite 155</t>
  </si>
  <si>
    <t>keine Veränderung</t>
  </si>
  <si>
    <t xml:space="preserve">keine  Veränderung </t>
  </si>
  <si>
    <t>Seite 162</t>
  </si>
  <si>
    <t>Seite166</t>
  </si>
  <si>
    <t>keine Veränderungen</t>
  </si>
  <si>
    <t>Seite 172</t>
  </si>
  <si>
    <t>Seite176</t>
  </si>
  <si>
    <t>Seite 188</t>
  </si>
  <si>
    <t>Seite 180</t>
  </si>
  <si>
    <t>Seite184</t>
  </si>
  <si>
    <t>Schülerzahlanpassungen</t>
  </si>
  <si>
    <t>Auszahlungen für Baumaßnahmen</t>
  </si>
  <si>
    <t>Seite 159</t>
  </si>
  <si>
    <t>Seite 161</t>
  </si>
  <si>
    <t>Auszahlungen HB-Invest. GHS Friedrichsgabe
 Turnhallenneubau</t>
  </si>
  <si>
    <t>Dienstaufwendungen sonst. Beschäftigungsentgelte</t>
  </si>
  <si>
    <t>Auszahlungen HB-Invest. Gemeinschaftsschule Harksheide
Umgestaltung naturnaher Schulhof</t>
  </si>
  <si>
    <t>Seite 416</t>
  </si>
  <si>
    <t>Seite 417</t>
  </si>
  <si>
    <t>7851xx</t>
  </si>
  <si>
    <t>Aufwendungen für Sach- und Dienstleistungen</t>
  </si>
  <si>
    <t>Unterhaltung d.Grundstücke und baul.Anlagen</t>
  </si>
  <si>
    <t>Auszahlungen von Zuweisungen und Zuschüssen
für Investitionen und Investitionsförderungsmaßnahme</t>
  </si>
  <si>
    <t>Seite 413</t>
  </si>
  <si>
    <t>781xx</t>
  </si>
  <si>
    <t>Zuschuss für die Umgestaltung Sportanlage
TuRa Harksheide</t>
  </si>
  <si>
    <t>Zuschuss für den Um- und Erweiterungsbau
E-Plambeck-Sportpark</t>
  </si>
  <si>
    <t>Zuschuss für den Neubau Umkleidegebäude
Glashütter SV</t>
  </si>
  <si>
    <t>Auszahlungen HB-Investitionen GS Harksheide-Nord
Fahrradabstellanlage</t>
  </si>
  <si>
    <t>Seite143</t>
  </si>
  <si>
    <t>f. Schülertoiletten GS Harksheide-Süd lt. AfSS 07.10.09 vorgezogen von 2012 und 2013</t>
  </si>
  <si>
    <t>Turnhalle Einrichtung
lt. AfSS 07.10.09</t>
  </si>
  <si>
    <t>Erh.Honorare Gemeinschafts-
schule Harksheide um 2.000 € lt. AfSS 07.10.09</t>
  </si>
  <si>
    <t>Schülerzahlanpassungen
inkl. Jubiläum GS Falkenberg lt. AfSS 07.10.09</t>
  </si>
  <si>
    <t>Seite 166</t>
  </si>
  <si>
    <t xml:space="preserve">verschoben von 2009 lt.
AfSS 07.11.09 </t>
  </si>
  <si>
    <t>Schülerzahlanpassungen
sowie RS Garstedt Physikraum lt. AfSS 07.10.09</t>
  </si>
  <si>
    <t>Schülerzahlanpassungen
+ Lehrerzimmer Lise-Meitner-Gym. 50.000 € von 2009 verschoben lt. AfSS 07.10.09</t>
  </si>
  <si>
    <t>verschoben von 2012
Sanierung alter Umkleidetrakt Poppenbütteler Str. lt. AfSS 07.10.09</t>
  </si>
  <si>
    <t>785xx</t>
  </si>
  <si>
    <t>lt. AfSS 07.10.09</t>
  </si>
  <si>
    <t>Herrichtung Parkplatz Edmund-
Plambeck-Sportpark</t>
  </si>
  <si>
    <t>Herrichtung Parkplätze Edmund-
Plambeck-Sportpark</t>
  </si>
  <si>
    <t>vorgezogen v. 2014 lt.AfSS 07.10.09</t>
  </si>
  <si>
    <t>Turnhalle Baukosten
lt. AfSS 07.10.09 u. Option auf  verschiedene BA`s</t>
  </si>
  <si>
    <t>lt. AfSS 07.10.09,
abzgl.noch zu ermittelnder Kreiszuschuss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</si>
</sst>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0" fontId="1" fillId="0" borderId="0" xfId="0" applyNumberFormat="1" applyFont="1" applyAlignment="1">
      <alignment/>
    </xf>
    <xf numFmtId="3" fontId="0" fillId="0" borderId="0" xfId="0" applyNumberFormat="1" applyFill="1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3" fillId="0" borderId="0" xfId="0" applyFont="1" applyAlignment="1">
      <alignment wrapText="1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3" fontId="0" fillId="0" borderId="0" xfId="0" applyNumberFormat="1" applyFill="1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 wrapText="1"/>
    </xf>
    <xf numFmtId="0" fontId="3" fillId="0" borderId="0" xfId="0" applyFont="1" applyBorder="1" applyAlignment="1">
      <alignment/>
    </xf>
    <xf numFmtId="0" fontId="1" fillId="0" borderId="0" xfId="0" applyNumberFormat="1" applyFont="1" applyBorder="1" applyAlignment="1">
      <alignment/>
    </xf>
    <xf numFmtId="0" fontId="0" fillId="2" borderId="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3" fontId="3" fillId="0" borderId="0" xfId="0" applyNumberFormat="1" applyFont="1" applyFill="1" applyAlignment="1">
      <alignment/>
    </xf>
    <xf numFmtId="0" fontId="4" fillId="0" borderId="0" xfId="0" applyFont="1" applyBorder="1" applyAlignment="1">
      <alignment wrapText="1"/>
    </xf>
    <xf numFmtId="0" fontId="4" fillId="0" borderId="0" xfId="0" applyFont="1" applyAlignment="1">
      <alignment wrapText="1"/>
    </xf>
    <xf numFmtId="3" fontId="0" fillId="0" borderId="0" xfId="0" applyNumberFormat="1" applyFont="1" applyAlignment="1">
      <alignment/>
    </xf>
    <xf numFmtId="0" fontId="0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showGridLines="0" workbookViewId="0" topLeftCell="A7">
      <selection activeCell="K27" sqref="K27"/>
    </sheetView>
  </sheetViews>
  <sheetFormatPr defaultColWidth="11.421875" defaultRowHeight="12.75"/>
  <cols>
    <col min="1" max="1" width="6.00390625" style="11" bestFit="1" customWidth="1"/>
    <col min="2" max="2" width="7.28125" style="11" customWidth="1"/>
    <col min="3" max="3" width="7.7109375" style="11" customWidth="1"/>
    <col min="4" max="4" width="38.57421875" style="11" customWidth="1"/>
    <col min="5" max="5" width="8.7109375" style="11" bestFit="1" customWidth="1"/>
    <col min="6" max="6" width="8.28125" style="11" bestFit="1" customWidth="1"/>
    <col min="7" max="8" width="9.140625" style="11" bestFit="1" customWidth="1"/>
    <col min="9" max="9" width="8.28125" style="11" bestFit="1" customWidth="1"/>
    <col min="10" max="10" width="9.140625" style="11" customWidth="1"/>
    <col min="11" max="11" width="25.57421875" style="11" customWidth="1"/>
    <col min="12" max="16384" width="11.421875" style="11" customWidth="1"/>
  </cols>
  <sheetData>
    <row r="1" ht="15.75">
      <c r="A1" s="10" t="s">
        <v>12</v>
      </c>
    </row>
    <row r="3" ht="12.75">
      <c r="A3" s="12" t="s">
        <v>3</v>
      </c>
    </row>
    <row r="4" spans="5:9" ht="12.75">
      <c r="E4" s="12">
        <v>2010</v>
      </c>
      <c r="F4" s="12">
        <v>2011</v>
      </c>
      <c r="G4" s="12">
        <v>2012</v>
      </c>
      <c r="H4" s="12">
        <v>2013</v>
      </c>
      <c r="I4" s="12">
        <v>2014</v>
      </c>
    </row>
    <row r="5" spans="1:11" ht="12.75">
      <c r="A5" t="s">
        <v>1</v>
      </c>
      <c r="B5">
        <v>21100</v>
      </c>
      <c r="C5">
        <v>521100</v>
      </c>
      <c r="D5" t="s">
        <v>54</v>
      </c>
      <c r="E5" s="4">
        <v>590000</v>
      </c>
      <c r="F5" s="4">
        <v>529400</v>
      </c>
      <c r="G5" s="4">
        <v>1604900</v>
      </c>
      <c r="H5" s="4">
        <v>1149500</v>
      </c>
      <c r="I5" s="4">
        <v>929100</v>
      </c>
      <c r="J5" t="s">
        <v>56</v>
      </c>
      <c r="K5" s="5"/>
    </row>
    <row r="6" spans="1:11" ht="33.75">
      <c r="A6" t="s">
        <v>2</v>
      </c>
      <c r="B6">
        <v>21100</v>
      </c>
      <c r="C6">
        <v>521100</v>
      </c>
      <c r="D6" t="s">
        <v>54</v>
      </c>
      <c r="E6" s="4">
        <v>640000</v>
      </c>
      <c r="F6" s="4">
        <v>529400</v>
      </c>
      <c r="G6" s="4">
        <v>1579900</v>
      </c>
      <c r="H6" s="4">
        <v>1124500</v>
      </c>
      <c r="I6" s="4">
        <v>929100</v>
      </c>
      <c r="J6" t="s">
        <v>56</v>
      </c>
      <c r="K6" s="26" t="s">
        <v>63</v>
      </c>
    </row>
    <row r="7" spans="5:9" ht="12.75">
      <c r="E7" s="12"/>
      <c r="F7" s="12"/>
      <c r="G7" s="12"/>
      <c r="H7" s="12"/>
      <c r="I7" s="12"/>
    </row>
    <row r="8" spans="1:11" ht="12.75">
      <c r="A8" s="20" t="s">
        <v>1</v>
      </c>
      <c r="B8" s="11">
        <v>21100</v>
      </c>
      <c r="C8" s="11">
        <v>527100</v>
      </c>
      <c r="D8" s="11" t="s">
        <v>25</v>
      </c>
      <c r="E8" s="14">
        <v>44700</v>
      </c>
      <c r="F8" s="14">
        <v>44700</v>
      </c>
      <c r="G8" s="14">
        <v>44700</v>
      </c>
      <c r="H8" s="14">
        <v>44700</v>
      </c>
      <c r="I8" s="14">
        <v>44700</v>
      </c>
      <c r="J8" s="11" t="s">
        <v>26</v>
      </c>
      <c r="K8" s="25"/>
    </row>
    <row r="9" spans="1:11" s="20" customFormat="1" ht="33.75">
      <c r="A9" s="20" t="s">
        <v>2</v>
      </c>
      <c r="B9" s="20">
        <v>21100</v>
      </c>
      <c r="C9" s="20">
        <v>527100</v>
      </c>
      <c r="D9" s="11" t="s">
        <v>25</v>
      </c>
      <c r="E9" s="21">
        <v>44400</v>
      </c>
      <c r="F9" s="21">
        <v>44400</v>
      </c>
      <c r="G9" s="21">
        <v>44400</v>
      </c>
      <c r="H9" s="21">
        <v>44400</v>
      </c>
      <c r="I9" s="21">
        <v>44400</v>
      </c>
      <c r="J9" s="20" t="s">
        <v>26</v>
      </c>
      <c r="K9" s="25" t="s">
        <v>66</v>
      </c>
    </row>
    <row r="10" s="20" customFormat="1" ht="12.75">
      <c r="D10" s="11"/>
    </row>
    <row r="11" spans="1:10" ht="12.75">
      <c r="A11" s="11" t="s">
        <v>1</v>
      </c>
      <c r="B11" s="11">
        <v>21100</v>
      </c>
      <c r="C11" s="11">
        <v>529100</v>
      </c>
      <c r="D11" s="11" t="s">
        <v>8</v>
      </c>
      <c r="E11" s="13">
        <v>152200</v>
      </c>
      <c r="F11" s="13">
        <v>152200</v>
      </c>
      <c r="G11" s="13">
        <v>152200</v>
      </c>
      <c r="H11" s="13">
        <v>152200</v>
      </c>
      <c r="I11" s="13">
        <v>152200</v>
      </c>
      <c r="J11" s="11" t="s">
        <v>26</v>
      </c>
    </row>
    <row r="12" spans="1:11" ht="12.75">
      <c r="A12" s="11" t="s">
        <v>2</v>
      </c>
      <c r="B12" s="11">
        <v>21100</v>
      </c>
      <c r="C12" s="11">
        <v>529100</v>
      </c>
      <c r="D12" s="11" t="s">
        <v>8</v>
      </c>
      <c r="E12" s="13">
        <v>152500</v>
      </c>
      <c r="F12" s="13">
        <v>152500</v>
      </c>
      <c r="G12" s="13">
        <v>152500</v>
      </c>
      <c r="H12" s="13">
        <v>152500</v>
      </c>
      <c r="I12" s="13">
        <v>152500</v>
      </c>
      <c r="J12" s="11" t="s">
        <v>26</v>
      </c>
      <c r="K12" s="11" t="s">
        <v>43</v>
      </c>
    </row>
    <row r="13" spans="5:9" ht="12.75">
      <c r="E13" s="14"/>
      <c r="F13" s="14"/>
      <c r="G13" s="14"/>
      <c r="H13" s="14"/>
      <c r="I13" s="14"/>
    </row>
    <row r="14" spans="1:10" ht="12.75">
      <c r="A14" s="11" t="s">
        <v>1</v>
      </c>
      <c r="B14" s="11">
        <v>21100</v>
      </c>
      <c r="C14" s="11">
        <v>543100</v>
      </c>
      <c r="D14" s="11" t="s">
        <v>27</v>
      </c>
      <c r="E14" s="14">
        <v>37400</v>
      </c>
      <c r="F14" s="14">
        <v>37400</v>
      </c>
      <c r="G14" s="14">
        <v>37400</v>
      </c>
      <c r="H14" s="14">
        <v>37400</v>
      </c>
      <c r="I14" s="14">
        <v>37400</v>
      </c>
      <c r="J14" s="11" t="s">
        <v>26</v>
      </c>
    </row>
    <row r="15" spans="1:11" ht="12.75">
      <c r="A15" s="11" t="s">
        <v>2</v>
      </c>
      <c r="B15" s="11">
        <v>21100</v>
      </c>
      <c r="C15" s="11">
        <v>543100</v>
      </c>
      <c r="D15" s="11" t="s">
        <v>27</v>
      </c>
      <c r="E15" s="14">
        <v>37200</v>
      </c>
      <c r="F15" s="14">
        <v>37200</v>
      </c>
      <c r="G15" s="14">
        <v>37200</v>
      </c>
      <c r="H15" s="14">
        <v>37200</v>
      </c>
      <c r="I15" s="14">
        <v>37200</v>
      </c>
      <c r="J15" s="11" t="s">
        <v>26</v>
      </c>
      <c r="K15" s="11" t="s">
        <v>43</v>
      </c>
    </row>
    <row r="16" spans="5:9" ht="12.75">
      <c r="E16" s="14"/>
      <c r="F16" s="14"/>
      <c r="G16" s="14"/>
      <c r="H16" s="14"/>
      <c r="I16" s="14"/>
    </row>
    <row r="17" spans="1:10" ht="12.75">
      <c r="A17" s="16" t="s">
        <v>13</v>
      </c>
      <c r="D17" s="16"/>
      <c r="E17" s="22">
        <v>49800</v>
      </c>
      <c r="F17" s="22">
        <v>-200</v>
      </c>
      <c r="G17" s="22">
        <v>-25200</v>
      </c>
      <c r="H17" s="22">
        <v>-25200</v>
      </c>
      <c r="I17" s="22">
        <v>-200</v>
      </c>
      <c r="J17" s="16"/>
    </row>
    <row r="18" spans="5:9" ht="12.75">
      <c r="E18" s="14"/>
      <c r="F18" s="14"/>
      <c r="G18" s="14"/>
      <c r="H18" s="14"/>
      <c r="I18" s="14"/>
    </row>
    <row r="19" spans="5:9" ht="12.75">
      <c r="E19" s="14"/>
      <c r="F19" s="14"/>
      <c r="G19" s="14"/>
      <c r="H19" s="14"/>
      <c r="I19" s="14"/>
    </row>
    <row r="20" spans="1:9" ht="12.75">
      <c r="A20" s="12" t="s">
        <v>0</v>
      </c>
      <c r="E20" s="14"/>
      <c r="F20" s="14"/>
      <c r="G20" s="14"/>
      <c r="H20" s="14"/>
      <c r="I20" s="14"/>
    </row>
    <row r="21" spans="5:9" ht="12.75">
      <c r="E21" s="17"/>
      <c r="F21" s="17"/>
      <c r="G21" s="17"/>
      <c r="H21" s="17"/>
      <c r="I21" s="17"/>
    </row>
    <row r="22" spans="1:10" ht="12.75">
      <c r="A22" s="11" t="s">
        <v>1</v>
      </c>
      <c r="B22" s="11">
        <v>21100</v>
      </c>
      <c r="C22" s="11">
        <v>783100</v>
      </c>
      <c r="D22" s="23" t="s">
        <v>28</v>
      </c>
      <c r="E22" s="13">
        <v>49100</v>
      </c>
      <c r="F22" s="13">
        <v>31100</v>
      </c>
      <c r="G22" s="13">
        <v>31100</v>
      </c>
      <c r="H22" s="14">
        <v>46100</v>
      </c>
      <c r="I22" s="14">
        <v>31100</v>
      </c>
      <c r="J22" s="11" t="s">
        <v>29</v>
      </c>
    </row>
    <row r="23" spans="1:11" ht="14.25" customHeight="1">
      <c r="A23" s="11" t="s">
        <v>2</v>
      </c>
      <c r="B23" s="11">
        <v>21100</v>
      </c>
      <c r="C23" s="11">
        <v>783100</v>
      </c>
      <c r="D23" s="23" t="s">
        <v>28</v>
      </c>
      <c r="E23" s="13">
        <v>49000</v>
      </c>
      <c r="F23" s="13">
        <v>31000</v>
      </c>
      <c r="G23" s="14">
        <v>31000</v>
      </c>
      <c r="H23" s="14">
        <v>46000</v>
      </c>
      <c r="I23" s="14">
        <v>31000</v>
      </c>
      <c r="J23" s="11" t="s">
        <v>29</v>
      </c>
      <c r="K23" s="11" t="s">
        <v>43</v>
      </c>
    </row>
    <row r="24" spans="4:9" ht="14.25" customHeight="1">
      <c r="D24" s="23"/>
      <c r="E24" s="13"/>
      <c r="F24" s="13"/>
      <c r="G24" s="14"/>
      <c r="H24" s="14"/>
      <c r="I24" s="14"/>
    </row>
    <row r="25" spans="1:10" ht="22.5">
      <c r="A25" s="11" t="s">
        <v>1</v>
      </c>
      <c r="B25" s="11">
        <v>21100</v>
      </c>
      <c r="C25" s="11">
        <v>785109</v>
      </c>
      <c r="D25" s="25" t="s">
        <v>61</v>
      </c>
      <c r="E25" s="13">
        <v>0</v>
      </c>
      <c r="F25" s="13">
        <v>0</v>
      </c>
      <c r="G25" s="13">
        <v>0</v>
      </c>
      <c r="H25" s="14">
        <v>0</v>
      </c>
      <c r="I25" s="14">
        <v>50000</v>
      </c>
      <c r="J25" s="11" t="s">
        <v>62</v>
      </c>
    </row>
    <row r="26" spans="1:11" ht="28.5" customHeight="1">
      <c r="A26" s="11" t="s">
        <v>2</v>
      </c>
      <c r="B26" s="11">
        <v>21100</v>
      </c>
      <c r="C26" s="11">
        <v>785109</v>
      </c>
      <c r="D26" s="25" t="s">
        <v>61</v>
      </c>
      <c r="E26" s="13">
        <v>50000</v>
      </c>
      <c r="F26" s="13">
        <v>0</v>
      </c>
      <c r="G26" s="14">
        <v>0</v>
      </c>
      <c r="H26" s="14">
        <v>0</v>
      </c>
      <c r="I26" s="14">
        <v>0</v>
      </c>
      <c r="J26" s="11" t="s">
        <v>62</v>
      </c>
      <c r="K26" s="23" t="s">
        <v>76</v>
      </c>
    </row>
    <row r="27" spans="5:9" ht="12.75">
      <c r="E27" s="14"/>
      <c r="F27" s="14"/>
      <c r="G27" s="14"/>
      <c r="H27" s="14"/>
      <c r="I27" s="14"/>
    </row>
    <row r="28" spans="1:9" ht="12.75">
      <c r="A28" s="7" t="s">
        <v>11</v>
      </c>
      <c r="B28" s="7"/>
      <c r="C28" s="7"/>
      <c r="D28" s="9"/>
      <c r="E28" s="8">
        <v>49900</v>
      </c>
      <c r="F28" s="8">
        <v>-100</v>
      </c>
      <c r="G28" s="8">
        <v>-100</v>
      </c>
      <c r="H28" s="8">
        <v>-100</v>
      </c>
      <c r="I28" s="8">
        <f>--50100</f>
        <v>50100</v>
      </c>
    </row>
    <row r="29" spans="5:9" ht="12.75">
      <c r="E29" s="14"/>
      <c r="F29" s="14"/>
      <c r="G29" s="14"/>
      <c r="H29" s="14"/>
      <c r="I29" s="14"/>
    </row>
    <row r="30" ht="12" customHeight="1"/>
    <row r="31" spans="2:4" ht="12.75" hidden="1">
      <c r="B31" s="18"/>
      <c r="C31" s="18"/>
      <c r="D31" s="11" t="s">
        <v>4</v>
      </c>
    </row>
    <row r="32" spans="2:3" ht="12.75" hidden="1">
      <c r="B32" s="19"/>
      <c r="C32" s="19"/>
    </row>
    <row r="33" spans="4:9" ht="12.75" hidden="1">
      <c r="D33" s="11" t="s">
        <v>5</v>
      </c>
      <c r="E33" s="11">
        <f>E28/30</f>
        <v>1663.3333333333333</v>
      </c>
      <c r="F33" s="11">
        <f>ROUND(F28/30,-2)</f>
        <v>0</v>
      </c>
      <c r="G33" s="11">
        <f>ROUND(G28/30,-2)</f>
        <v>0</v>
      </c>
      <c r="H33" s="11">
        <f>ROUND(H28/30,-2)</f>
        <v>0</v>
      </c>
      <c r="I33" s="11">
        <f>ROUND(I28/30,-2)</f>
        <v>1700</v>
      </c>
    </row>
    <row r="34" spans="4:10" ht="12.75" hidden="1">
      <c r="D34" s="11" t="s">
        <v>6</v>
      </c>
      <c r="E34" s="11">
        <v>0</v>
      </c>
      <c r="F34" s="11">
        <v>0</v>
      </c>
      <c r="G34" s="11">
        <f>60000/20</f>
        <v>3000</v>
      </c>
      <c r="H34" s="11">
        <f>60000/20</f>
        <v>3000</v>
      </c>
      <c r="I34" s="11">
        <f>60000/20</f>
        <v>3000</v>
      </c>
      <c r="J34" s="11" t="s">
        <v>7</v>
      </c>
    </row>
    <row r="35" spans="4:9" ht="12.75" hidden="1">
      <c r="D35" s="14" t="e">
        <f>#REF!</f>
        <v>#REF!</v>
      </c>
      <c r="E35" s="14" t="e">
        <f>D35+E33+E34</f>
        <v>#REF!</v>
      </c>
      <c r="F35" s="14" t="e">
        <f>E35+F33+F34</f>
        <v>#REF!</v>
      </c>
      <c r="G35" s="14" t="e">
        <f>F35+G33+G34</f>
        <v>#REF!</v>
      </c>
      <c r="H35" s="14" t="e">
        <f>G35+H33+H34</f>
        <v>#REF!</v>
      </c>
      <c r="I35" s="14" t="e">
        <f>H35+I33+I34</f>
        <v>#REF!</v>
      </c>
    </row>
  </sheetData>
  <printOptions/>
  <pageMargins left="0.75" right="0.75" top="0.95" bottom="1" header="0.4921259845" footer="0.4921259845"/>
  <pageSetup fitToHeight="10" fitToWidth="1" horizontalDpi="600" verticalDpi="600" orientation="landscape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9"/>
  <sheetViews>
    <sheetView workbookViewId="0" topLeftCell="A1">
      <selection activeCell="A3" sqref="A3:IV7"/>
    </sheetView>
  </sheetViews>
  <sheetFormatPr defaultColWidth="11.421875" defaultRowHeight="12.75"/>
  <cols>
    <col min="1" max="1" width="24.00390625" style="0" customWidth="1"/>
  </cols>
  <sheetData>
    <row r="1" ht="15.75">
      <c r="A1" s="6" t="s">
        <v>22</v>
      </c>
    </row>
    <row r="3" ht="12.75">
      <c r="A3" s="1" t="s">
        <v>3</v>
      </c>
    </row>
    <row r="4" spans="1:9" s="7" customFormat="1" ht="12.75">
      <c r="A4" s="7" t="s">
        <v>34</v>
      </c>
      <c r="E4" s="24"/>
      <c r="F4" s="24"/>
      <c r="G4" s="8"/>
      <c r="H4" s="8"/>
      <c r="I4" s="8"/>
    </row>
    <row r="5" spans="5:9" s="7" customFormat="1" ht="12.75">
      <c r="E5" s="24"/>
      <c r="F5" s="24"/>
      <c r="G5" s="8"/>
      <c r="H5" s="8"/>
      <c r="I5" s="8"/>
    </row>
    <row r="6" spans="1:9" ht="12.75">
      <c r="A6" s="1" t="s">
        <v>0</v>
      </c>
      <c r="E6" s="2"/>
      <c r="F6" s="2"/>
      <c r="G6" s="2"/>
      <c r="H6" s="2"/>
      <c r="I6" s="2"/>
    </row>
    <row r="7" spans="1:9" ht="12.75">
      <c r="A7" s="7" t="s">
        <v>34</v>
      </c>
      <c r="E7" s="3"/>
      <c r="F7" s="3"/>
      <c r="G7" s="3"/>
      <c r="H7" s="3"/>
      <c r="I7" s="3"/>
    </row>
    <row r="8" spans="5:9" ht="12.75">
      <c r="E8" s="4"/>
      <c r="F8" s="4"/>
      <c r="G8" s="2"/>
      <c r="H8" s="2"/>
      <c r="I8" s="2"/>
    </row>
    <row r="9" spans="5:9" ht="14.25" customHeight="1">
      <c r="E9" s="4"/>
      <c r="F9" s="4"/>
      <c r="G9" s="2"/>
      <c r="H9" s="2"/>
      <c r="I9" s="2"/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8"/>
  <sheetViews>
    <sheetView workbookViewId="0" topLeftCell="A1">
      <selection activeCell="D4" sqref="D4"/>
    </sheetView>
  </sheetViews>
  <sheetFormatPr defaultColWidth="11.421875" defaultRowHeight="12.75"/>
  <cols>
    <col min="1" max="1" width="6.28125" style="0" customWidth="1"/>
    <col min="2" max="2" width="7.7109375" style="0" customWidth="1"/>
  </cols>
  <sheetData>
    <row r="1" ht="15.75">
      <c r="A1" s="6" t="s">
        <v>23</v>
      </c>
    </row>
    <row r="3" ht="12.75">
      <c r="A3" s="1" t="s">
        <v>3</v>
      </c>
    </row>
    <row r="4" spans="1:9" s="7" customFormat="1" ht="12.75">
      <c r="A4" s="7" t="s">
        <v>34</v>
      </c>
      <c r="E4" s="24"/>
      <c r="F4" s="24"/>
      <c r="G4" s="8"/>
      <c r="H4" s="8"/>
      <c r="I4" s="8"/>
    </row>
    <row r="5" spans="5:9" s="7" customFormat="1" ht="12.75">
      <c r="E5" s="24"/>
      <c r="F5" s="24"/>
      <c r="G5" s="8"/>
      <c r="H5" s="8"/>
      <c r="I5" s="8"/>
    </row>
    <row r="6" spans="1:9" ht="12.75">
      <c r="A6" s="1" t="s">
        <v>0</v>
      </c>
      <c r="E6" s="2"/>
      <c r="F6" s="2"/>
      <c r="G6" s="2"/>
      <c r="H6" s="2"/>
      <c r="I6" s="2"/>
    </row>
    <row r="7" spans="1:9" ht="12.75">
      <c r="A7" s="7" t="s">
        <v>34</v>
      </c>
      <c r="E7" s="3"/>
      <c r="F7" s="3"/>
      <c r="G7" s="3"/>
      <c r="H7" s="3"/>
      <c r="I7" s="3"/>
    </row>
    <row r="8" spans="5:9" ht="14.25" customHeight="1">
      <c r="E8" s="4"/>
      <c r="F8" s="4"/>
      <c r="G8" s="2"/>
      <c r="H8" s="2"/>
      <c r="I8" s="2"/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showGridLines="0" tabSelected="1" workbookViewId="0" topLeftCell="A25">
      <selection activeCell="D40" sqref="D40"/>
    </sheetView>
  </sheetViews>
  <sheetFormatPr defaultColWidth="11.421875" defaultRowHeight="12.75"/>
  <cols>
    <col min="1" max="1" width="5.8515625" style="0" customWidth="1"/>
    <col min="2" max="2" width="6.8515625" style="0" customWidth="1"/>
    <col min="3" max="3" width="7.421875" style="0" customWidth="1"/>
    <col min="4" max="4" width="38.28125" style="0" customWidth="1"/>
    <col min="5" max="5" width="10.421875" style="0" customWidth="1"/>
    <col min="6" max="6" width="11.00390625" style="0" customWidth="1"/>
    <col min="7" max="7" width="8.57421875" style="0" customWidth="1"/>
    <col min="8" max="8" width="8.421875" style="0" customWidth="1"/>
    <col min="9" max="9" width="7.421875" style="0" customWidth="1"/>
    <col min="10" max="10" width="9.7109375" style="0" customWidth="1"/>
    <col min="11" max="11" width="25.28125" style="0" bestFit="1" customWidth="1"/>
  </cols>
  <sheetData>
    <row r="1" ht="15.75">
      <c r="A1" s="6" t="s">
        <v>24</v>
      </c>
    </row>
    <row r="3" spans="1:9" ht="12.75">
      <c r="A3" s="1" t="s">
        <v>3</v>
      </c>
      <c r="D3" t="s">
        <v>53</v>
      </c>
      <c r="E3" s="3">
        <v>2010</v>
      </c>
      <c r="F3" s="3">
        <v>2011</v>
      </c>
      <c r="G3" s="3">
        <v>2012</v>
      </c>
      <c r="H3" s="3">
        <v>2013</v>
      </c>
      <c r="I3" s="3">
        <v>2014</v>
      </c>
    </row>
    <row r="4" spans="1:11" ht="12.75">
      <c r="A4" t="s">
        <v>1</v>
      </c>
      <c r="B4">
        <v>42400</v>
      </c>
      <c r="C4">
        <v>521100</v>
      </c>
      <c r="D4" t="s">
        <v>54</v>
      </c>
      <c r="E4" s="4">
        <v>161300</v>
      </c>
      <c r="F4" s="4">
        <v>64800</v>
      </c>
      <c r="G4" s="4">
        <v>262300</v>
      </c>
      <c r="H4" s="4">
        <v>67800</v>
      </c>
      <c r="I4" s="4">
        <v>69300</v>
      </c>
      <c r="J4" t="s">
        <v>56</v>
      </c>
      <c r="K4" s="5"/>
    </row>
    <row r="5" spans="1:11" ht="63.75">
      <c r="A5" t="s">
        <v>2</v>
      </c>
      <c r="B5">
        <v>42400</v>
      </c>
      <c r="C5">
        <v>521100</v>
      </c>
      <c r="D5" t="s">
        <v>54</v>
      </c>
      <c r="E5" s="4">
        <v>259300</v>
      </c>
      <c r="F5" s="4">
        <v>64800</v>
      </c>
      <c r="G5" s="4">
        <v>164300</v>
      </c>
      <c r="H5" s="4">
        <v>67800</v>
      </c>
      <c r="I5" s="4">
        <v>69300</v>
      </c>
      <c r="J5" t="s">
        <v>56</v>
      </c>
      <c r="K5" s="5" t="s">
        <v>71</v>
      </c>
    </row>
    <row r="6" spans="5:9" ht="12.75">
      <c r="E6" s="4"/>
      <c r="F6" s="4"/>
      <c r="G6" s="2"/>
      <c r="H6" s="2"/>
      <c r="I6" s="2"/>
    </row>
    <row r="7" spans="1:10" s="11" customFormat="1" ht="12.75">
      <c r="A7" s="16" t="s">
        <v>13</v>
      </c>
      <c r="D7" s="16"/>
      <c r="E7" s="22">
        <v>98000</v>
      </c>
      <c r="F7" s="22">
        <v>0</v>
      </c>
      <c r="G7" s="22">
        <v>-98000</v>
      </c>
      <c r="H7" s="22">
        <v>0</v>
      </c>
      <c r="I7" s="22">
        <v>0</v>
      </c>
      <c r="J7" s="16"/>
    </row>
    <row r="8" spans="5:9" ht="12.75">
      <c r="E8" s="2"/>
      <c r="F8" s="2"/>
      <c r="G8" s="2"/>
      <c r="H8" s="2"/>
      <c r="I8" s="2"/>
    </row>
    <row r="9" spans="1:9" ht="12.75">
      <c r="A9" s="1" t="s">
        <v>0</v>
      </c>
      <c r="E9" s="2"/>
      <c r="F9" s="2"/>
      <c r="G9" s="2"/>
      <c r="H9" s="2"/>
      <c r="I9" s="2"/>
    </row>
    <row r="10" spans="5:9" ht="12.75">
      <c r="E10" s="3">
        <v>2010</v>
      </c>
      <c r="F10" s="3">
        <v>2011</v>
      </c>
      <c r="G10" s="3">
        <v>2012</v>
      </c>
      <c r="H10" s="3">
        <v>2013</v>
      </c>
      <c r="I10" s="3">
        <v>2014</v>
      </c>
    </row>
    <row r="11" spans="5:9" ht="12.75">
      <c r="E11" s="3"/>
      <c r="F11" s="3"/>
      <c r="G11" s="3"/>
      <c r="H11" s="3"/>
      <c r="I11" s="3"/>
    </row>
    <row r="12" spans="3:9" ht="51">
      <c r="C12">
        <v>781</v>
      </c>
      <c r="D12" s="5" t="s">
        <v>55</v>
      </c>
      <c r="E12" s="3"/>
      <c r="F12" s="3"/>
      <c r="G12" s="3"/>
      <c r="H12" s="3"/>
      <c r="I12" s="3"/>
    </row>
    <row r="13" spans="1:10" ht="25.5">
      <c r="A13" t="s">
        <v>1</v>
      </c>
      <c r="B13">
        <v>42400</v>
      </c>
      <c r="C13" t="s">
        <v>57</v>
      </c>
      <c r="D13" s="5" t="s">
        <v>60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t="s">
        <v>50</v>
      </c>
    </row>
    <row r="14" spans="1:11" ht="25.5">
      <c r="A14" t="s">
        <v>2</v>
      </c>
      <c r="B14">
        <v>42400</v>
      </c>
      <c r="C14" t="s">
        <v>57</v>
      </c>
      <c r="D14" s="5" t="s">
        <v>60</v>
      </c>
      <c r="E14" s="2"/>
      <c r="F14" s="2">
        <v>659200</v>
      </c>
      <c r="G14" s="2">
        <v>0</v>
      </c>
      <c r="H14" s="2">
        <v>0</v>
      </c>
      <c r="I14" s="2">
        <v>0</v>
      </c>
      <c r="J14" t="s">
        <v>50</v>
      </c>
      <c r="K14" t="s">
        <v>73</v>
      </c>
    </row>
    <row r="16" spans="1:10" ht="25.5">
      <c r="A16" t="s">
        <v>1</v>
      </c>
      <c r="B16">
        <v>42400</v>
      </c>
      <c r="C16" t="s">
        <v>57</v>
      </c>
      <c r="D16" s="5" t="s">
        <v>58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t="s">
        <v>50</v>
      </c>
    </row>
    <row r="17" spans="1:11" ht="38.25">
      <c r="A17" t="s">
        <v>2</v>
      </c>
      <c r="B17">
        <v>42400</v>
      </c>
      <c r="C17" t="s">
        <v>57</v>
      </c>
      <c r="D17" s="5" t="s">
        <v>58</v>
      </c>
      <c r="E17" s="2">
        <v>1270000</v>
      </c>
      <c r="F17" s="2">
        <v>0</v>
      </c>
      <c r="G17" s="2">
        <v>0</v>
      </c>
      <c r="H17" s="2">
        <v>0</v>
      </c>
      <c r="I17" s="2">
        <v>0</v>
      </c>
      <c r="J17" t="s">
        <v>50</v>
      </c>
      <c r="K17" s="5" t="s">
        <v>78</v>
      </c>
    </row>
    <row r="18" ht="12.75">
      <c r="F18" s="2"/>
    </row>
    <row r="19" spans="1:10" ht="25.5">
      <c r="A19" t="s">
        <v>1</v>
      </c>
      <c r="B19">
        <v>42400</v>
      </c>
      <c r="C19" t="s">
        <v>57</v>
      </c>
      <c r="D19" s="5" t="s">
        <v>59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t="s">
        <v>50</v>
      </c>
    </row>
    <row r="20" spans="1:11" ht="25.5">
      <c r="A20" t="s">
        <v>2</v>
      </c>
      <c r="B20">
        <v>42400</v>
      </c>
      <c r="C20" t="s">
        <v>57</v>
      </c>
      <c r="D20" s="5" t="s">
        <v>59</v>
      </c>
      <c r="E20" s="2">
        <v>388000</v>
      </c>
      <c r="F20" s="2">
        <v>0</v>
      </c>
      <c r="G20" s="2">
        <v>0</v>
      </c>
      <c r="H20" s="2">
        <v>0</v>
      </c>
      <c r="I20" s="2">
        <v>0</v>
      </c>
      <c r="J20" t="s">
        <v>50</v>
      </c>
      <c r="K20" t="s">
        <v>73</v>
      </c>
    </row>
    <row r="21" spans="4:9" ht="12.75">
      <c r="D21" s="5"/>
      <c r="E21" s="2"/>
      <c r="F21" s="2"/>
      <c r="G21" s="2"/>
      <c r="H21" s="2"/>
      <c r="I21" s="2"/>
    </row>
    <row r="22" spans="3:9" ht="12.75">
      <c r="C22">
        <v>785</v>
      </c>
      <c r="D22" s="5" t="s">
        <v>44</v>
      </c>
      <c r="E22" s="2"/>
      <c r="F22" s="2"/>
      <c r="G22" s="2"/>
      <c r="H22" s="2"/>
      <c r="I22" s="2"/>
    </row>
    <row r="23" spans="1:11" ht="25.5">
      <c r="A23" t="s">
        <v>1</v>
      </c>
      <c r="B23">
        <v>42400</v>
      </c>
      <c r="C23" t="s">
        <v>72</v>
      </c>
      <c r="D23" s="28" t="s">
        <v>74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t="s">
        <v>50</v>
      </c>
      <c r="K23" s="5"/>
    </row>
    <row r="24" spans="1:11" ht="25.5">
      <c r="A24" t="s">
        <v>2</v>
      </c>
      <c r="B24">
        <v>42400</v>
      </c>
      <c r="C24" t="s">
        <v>72</v>
      </c>
      <c r="D24" s="28" t="s">
        <v>75</v>
      </c>
      <c r="E24" s="2">
        <v>100000</v>
      </c>
      <c r="F24" s="2">
        <v>0</v>
      </c>
      <c r="G24" s="2">
        <v>0</v>
      </c>
      <c r="H24" s="2">
        <v>0</v>
      </c>
      <c r="I24" s="2">
        <v>0</v>
      </c>
      <c r="J24" t="s">
        <v>50</v>
      </c>
      <c r="K24" t="s">
        <v>73</v>
      </c>
    </row>
    <row r="25" spans="4:9" ht="12.75">
      <c r="D25" s="5"/>
      <c r="E25" s="2"/>
      <c r="F25" s="2"/>
      <c r="G25" s="2"/>
      <c r="H25" s="2"/>
      <c r="I25" s="2"/>
    </row>
    <row r="27" spans="4:9" ht="12.75">
      <c r="D27" s="5"/>
      <c r="E27" s="2"/>
      <c r="F27" s="2"/>
      <c r="G27" s="2"/>
      <c r="H27" s="2"/>
      <c r="I27" s="2"/>
    </row>
    <row r="28" spans="1:9" ht="12.75">
      <c r="A28" s="7" t="s">
        <v>11</v>
      </c>
      <c r="B28" s="7"/>
      <c r="C28" s="7"/>
      <c r="D28" s="9"/>
      <c r="E28" s="8">
        <v>1758000</v>
      </c>
      <c r="F28" s="8">
        <v>659200</v>
      </c>
      <c r="G28" s="8">
        <v>-98000</v>
      </c>
      <c r="H28" s="8">
        <v>0</v>
      </c>
      <c r="I28" s="8">
        <v>0</v>
      </c>
    </row>
    <row r="29" spans="1:9" ht="12.75">
      <c r="A29" s="7"/>
      <c r="B29" s="7"/>
      <c r="C29" s="7"/>
      <c r="D29" s="9"/>
      <c r="E29" s="8"/>
      <c r="F29" s="8"/>
      <c r="G29" s="8"/>
      <c r="H29" s="8"/>
      <c r="I29" s="8"/>
    </row>
    <row r="30" spans="1:9" ht="12.75">
      <c r="A30" s="7"/>
      <c r="B30" s="7"/>
      <c r="C30" s="7"/>
      <c r="D30" s="9"/>
      <c r="E30" s="8"/>
      <c r="F30" s="8"/>
      <c r="G30" s="8"/>
      <c r="H30" s="8"/>
      <c r="I30" s="8"/>
    </row>
    <row r="31" ht="12.75">
      <c r="E31" s="2"/>
    </row>
    <row r="32" ht="12.75">
      <c r="A32" s="1" t="s">
        <v>9</v>
      </c>
    </row>
    <row r="33" spans="5:9" ht="12.75">
      <c r="E33" s="3">
        <v>2010</v>
      </c>
      <c r="F33" s="3">
        <v>2011</v>
      </c>
      <c r="G33" s="3">
        <v>2012</v>
      </c>
      <c r="H33" s="3">
        <v>2013</v>
      </c>
      <c r="I33" s="3">
        <v>2014</v>
      </c>
    </row>
    <row r="34" spans="3:9" ht="51">
      <c r="C34">
        <v>781</v>
      </c>
      <c r="D34" s="5" t="s">
        <v>55</v>
      </c>
      <c r="E34" s="3"/>
      <c r="F34" s="3"/>
      <c r="G34" s="3"/>
      <c r="H34" s="3"/>
      <c r="I34" s="3"/>
    </row>
    <row r="35" spans="5:9" ht="12.75">
      <c r="E35" s="2"/>
      <c r="F35" s="2"/>
      <c r="G35" s="2"/>
      <c r="H35" s="2"/>
      <c r="I35" s="2"/>
    </row>
    <row r="36" spans="4:9" ht="12.75">
      <c r="D36" s="28"/>
      <c r="E36" s="2"/>
      <c r="F36" s="2"/>
      <c r="G36" s="2"/>
      <c r="H36" s="2"/>
      <c r="I36" s="2"/>
    </row>
    <row r="37" spans="1:10" ht="25.5">
      <c r="A37" t="s">
        <v>1</v>
      </c>
      <c r="B37">
        <v>42400</v>
      </c>
      <c r="C37" t="s">
        <v>57</v>
      </c>
      <c r="D37" s="5" t="s">
        <v>60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J37" t="s">
        <v>51</v>
      </c>
    </row>
    <row r="38" spans="1:10" ht="25.5">
      <c r="A38" t="s">
        <v>2</v>
      </c>
      <c r="B38">
        <v>42400</v>
      </c>
      <c r="C38" t="s">
        <v>57</v>
      </c>
      <c r="D38" s="5" t="s">
        <v>60</v>
      </c>
      <c r="E38" s="2"/>
      <c r="F38" s="2">
        <v>659200</v>
      </c>
      <c r="G38" s="2">
        <v>0</v>
      </c>
      <c r="H38" s="2">
        <v>0</v>
      </c>
      <c r="I38" s="2">
        <v>0</v>
      </c>
      <c r="J38" t="s">
        <v>51</v>
      </c>
    </row>
    <row r="40" spans="1:10" ht="25.5">
      <c r="A40" t="s">
        <v>1</v>
      </c>
      <c r="B40">
        <v>42400</v>
      </c>
      <c r="C40" t="s">
        <v>57</v>
      </c>
      <c r="D40" s="5" t="s">
        <v>58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  <c r="J40" t="s">
        <v>51</v>
      </c>
    </row>
    <row r="41" spans="1:10" ht="25.5">
      <c r="A41" t="s">
        <v>2</v>
      </c>
      <c r="B41">
        <v>42400</v>
      </c>
      <c r="C41" t="s">
        <v>57</v>
      </c>
      <c r="D41" s="5" t="s">
        <v>58</v>
      </c>
      <c r="E41" s="2">
        <v>1270000</v>
      </c>
      <c r="F41" s="2"/>
      <c r="G41" s="2">
        <v>0</v>
      </c>
      <c r="H41" s="2">
        <v>0</v>
      </c>
      <c r="I41" s="2">
        <v>0</v>
      </c>
      <c r="J41" t="s">
        <v>51</v>
      </c>
    </row>
    <row r="42" ht="12.75">
      <c r="F42" s="2"/>
    </row>
    <row r="43" spans="1:10" ht="25.5">
      <c r="A43" t="s">
        <v>1</v>
      </c>
      <c r="B43">
        <v>42400</v>
      </c>
      <c r="C43" t="s">
        <v>57</v>
      </c>
      <c r="D43" s="5" t="s">
        <v>59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t="s">
        <v>51</v>
      </c>
    </row>
    <row r="44" spans="1:10" ht="25.5">
      <c r="A44" t="s">
        <v>2</v>
      </c>
      <c r="B44">
        <v>42400</v>
      </c>
      <c r="C44" t="s">
        <v>57</v>
      </c>
      <c r="D44" s="5" t="s">
        <v>59</v>
      </c>
      <c r="E44" s="2">
        <v>388000</v>
      </c>
      <c r="F44" s="2">
        <v>0</v>
      </c>
      <c r="G44" s="2">
        <v>0</v>
      </c>
      <c r="H44" s="2">
        <v>0</v>
      </c>
      <c r="I44" s="2">
        <v>0</v>
      </c>
      <c r="J44" t="s">
        <v>51</v>
      </c>
    </row>
    <row r="46" spans="1:11" ht="25.5">
      <c r="A46" t="s">
        <v>1</v>
      </c>
      <c r="B46">
        <v>42400</v>
      </c>
      <c r="C46" t="s">
        <v>72</v>
      </c>
      <c r="D46" s="28" t="s">
        <v>74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t="s">
        <v>51</v>
      </c>
      <c r="K46" s="5"/>
    </row>
    <row r="47" spans="1:10" ht="25.5">
      <c r="A47" t="s">
        <v>2</v>
      </c>
      <c r="B47">
        <v>42400</v>
      </c>
      <c r="C47" t="s">
        <v>72</v>
      </c>
      <c r="D47" s="28" t="s">
        <v>75</v>
      </c>
      <c r="E47" s="2">
        <v>100000</v>
      </c>
      <c r="F47" s="2">
        <v>0</v>
      </c>
      <c r="G47" s="2">
        <v>0</v>
      </c>
      <c r="H47" s="2">
        <v>0</v>
      </c>
      <c r="I47" s="2">
        <v>0</v>
      </c>
      <c r="J47" t="s">
        <v>51</v>
      </c>
    </row>
  </sheetData>
  <printOptions/>
  <pageMargins left="0.75" right="0.75" top="0.9" bottom="1" header="0.4921259845" footer="0.4921259845"/>
  <pageSetup fitToHeight="3" fitToWidth="1"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K19" sqref="K19"/>
    </sheetView>
  </sheetViews>
  <sheetFormatPr defaultColWidth="11.421875" defaultRowHeight="12.75"/>
  <cols>
    <col min="1" max="1" width="6.57421875" style="0" customWidth="1"/>
    <col min="2" max="2" width="6.00390625" style="0" customWidth="1"/>
    <col min="3" max="3" width="7.8515625" style="0" customWidth="1"/>
    <col min="4" max="4" width="37.8515625" style="0" customWidth="1"/>
    <col min="5" max="6" width="7.57421875" style="0" customWidth="1"/>
    <col min="7" max="7" width="7.7109375" style="0" customWidth="1"/>
    <col min="8" max="8" width="9.421875" style="0" customWidth="1"/>
    <col min="9" max="9" width="8.8515625" style="0" customWidth="1"/>
    <col min="10" max="10" width="8.28125" style="0" customWidth="1"/>
    <col min="11" max="11" width="22.140625" style="0" customWidth="1"/>
  </cols>
  <sheetData>
    <row r="1" ht="15.75">
      <c r="A1" s="6" t="s">
        <v>14</v>
      </c>
    </row>
    <row r="3" ht="12.75">
      <c r="A3" s="1" t="s">
        <v>3</v>
      </c>
    </row>
    <row r="4" spans="5:9" ht="12.75">
      <c r="E4" s="1">
        <v>2010</v>
      </c>
      <c r="F4" s="1">
        <v>2011</v>
      </c>
      <c r="G4" s="1">
        <v>2012</v>
      </c>
      <c r="H4" s="1">
        <v>2013</v>
      </c>
      <c r="I4" s="1">
        <v>2014</v>
      </c>
    </row>
    <row r="5" spans="1:11" s="11" customFormat="1" ht="12" customHeight="1">
      <c r="A5" s="20" t="s">
        <v>1</v>
      </c>
      <c r="B5" s="11">
        <v>21200</v>
      </c>
      <c r="C5" s="11">
        <v>527100</v>
      </c>
      <c r="D5" s="11" t="s">
        <v>25</v>
      </c>
      <c r="E5" s="14">
        <v>10200</v>
      </c>
      <c r="F5" s="14">
        <v>10200</v>
      </c>
      <c r="G5" s="14">
        <v>10200</v>
      </c>
      <c r="H5" s="14">
        <v>10200</v>
      </c>
      <c r="I5" s="14">
        <v>10200</v>
      </c>
      <c r="J5" s="11" t="s">
        <v>30</v>
      </c>
      <c r="K5" s="11" t="s">
        <v>43</v>
      </c>
    </row>
    <row r="6" spans="1:10" s="20" customFormat="1" ht="12.75">
      <c r="A6" s="20" t="s">
        <v>2</v>
      </c>
      <c r="B6" s="11">
        <v>21200</v>
      </c>
      <c r="C6" s="20">
        <v>527100</v>
      </c>
      <c r="D6" s="11" t="s">
        <v>25</v>
      </c>
      <c r="E6" s="21">
        <v>9700</v>
      </c>
      <c r="F6" s="21">
        <v>9700</v>
      </c>
      <c r="G6" s="21">
        <v>9700</v>
      </c>
      <c r="H6" s="21">
        <v>9700</v>
      </c>
      <c r="I6" s="21">
        <v>9700</v>
      </c>
      <c r="J6" s="20" t="s">
        <v>30</v>
      </c>
    </row>
    <row r="7" spans="2:4" s="20" customFormat="1" ht="12.75">
      <c r="B7" s="11"/>
      <c r="D7" s="11"/>
    </row>
    <row r="8" spans="1:11" s="11" customFormat="1" ht="12.75">
      <c r="A8" s="11" t="s">
        <v>1</v>
      </c>
      <c r="B8" s="11">
        <v>21200</v>
      </c>
      <c r="C8" s="11">
        <v>529100</v>
      </c>
      <c r="D8" s="11" t="s">
        <v>8</v>
      </c>
      <c r="E8" s="13">
        <v>32300</v>
      </c>
      <c r="F8" s="13">
        <v>32300</v>
      </c>
      <c r="G8" s="13">
        <v>32300</v>
      </c>
      <c r="H8" s="13">
        <v>32300</v>
      </c>
      <c r="I8" s="13">
        <v>32300</v>
      </c>
      <c r="J8" s="11" t="s">
        <v>30</v>
      </c>
      <c r="K8" s="11" t="s">
        <v>43</v>
      </c>
    </row>
    <row r="9" spans="1:10" s="11" customFormat="1" ht="12.75">
      <c r="A9" s="11" t="s">
        <v>2</v>
      </c>
      <c r="B9" s="11">
        <v>21200</v>
      </c>
      <c r="C9" s="11">
        <v>529100</v>
      </c>
      <c r="D9" s="11" t="s">
        <v>8</v>
      </c>
      <c r="E9" s="13">
        <v>30500</v>
      </c>
      <c r="F9" s="13">
        <v>30500</v>
      </c>
      <c r="G9" s="13">
        <v>30500</v>
      </c>
      <c r="H9" s="13">
        <v>30500</v>
      </c>
      <c r="I9" s="13">
        <v>30500</v>
      </c>
      <c r="J9" s="11" t="s">
        <v>30</v>
      </c>
    </row>
    <row r="10" spans="5:9" s="11" customFormat="1" ht="12.75">
      <c r="E10" s="14"/>
      <c r="F10" s="14"/>
      <c r="G10" s="14"/>
      <c r="H10" s="14"/>
      <c r="I10" s="14"/>
    </row>
    <row r="11" spans="1:11" s="11" customFormat="1" ht="12.75">
      <c r="A11" s="11" t="s">
        <v>1</v>
      </c>
      <c r="B11" s="11">
        <v>21200</v>
      </c>
      <c r="C11" s="11">
        <v>543100</v>
      </c>
      <c r="D11" s="11" t="s">
        <v>27</v>
      </c>
      <c r="E11" s="14">
        <v>5900</v>
      </c>
      <c r="F11" s="14">
        <v>5900</v>
      </c>
      <c r="G11" s="14">
        <v>5900</v>
      </c>
      <c r="H11" s="14">
        <v>5900</v>
      </c>
      <c r="I11" s="14">
        <v>5900</v>
      </c>
      <c r="J11" s="11" t="s">
        <v>30</v>
      </c>
      <c r="K11" s="11" t="s">
        <v>43</v>
      </c>
    </row>
    <row r="12" spans="1:10" s="11" customFormat="1" ht="12.75">
      <c r="A12" s="11" t="s">
        <v>2</v>
      </c>
      <c r="B12" s="11">
        <v>21200</v>
      </c>
      <c r="C12" s="11">
        <v>543100</v>
      </c>
      <c r="D12" s="11" t="s">
        <v>27</v>
      </c>
      <c r="E12" s="14">
        <v>5700</v>
      </c>
      <c r="F12" s="14">
        <v>5700</v>
      </c>
      <c r="G12" s="14">
        <v>5700</v>
      </c>
      <c r="H12" s="14">
        <v>5700</v>
      </c>
      <c r="I12" s="14">
        <v>5700</v>
      </c>
      <c r="J12" s="11" t="s">
        <v>30</v>
      </c>
    </row>
    <row r="13" spans="5:9" s="11" customFormat="1" ht="12.75">
      <c r="E13" s="14"/>
      <c r="F13" s="14"/>
      <c r="G13" s="14"/>
      <c r="H13" s="14"/>
      <c r="I13" s="14"/>
    </row>
    <row r="14" spans="1:10" s="11" customFormat="1" ht="12.75">
      <c r="A14" s="16" t="s">
        <v>13</v>
      </c>
      <c r="D14" s="16"/>
      <c r="E14" s="22">
        <v>-2500</v>
      </c>
      <c r="F14" s="22">
        <v>-2500</v>
      </c>
      <c r="G14" s="22">
        <v>-2500</v>
      </c>
      <c r="H14" s="22">
        <v>-2500</v>
      </c>
      <c r="I14" s="22">
        <v>-2500</v>
      </c>
      <c r="J14" s="16"/>
    </row>
    <row r="15" spans="5:9" s="11" customFormat="1" ht="12.75">
      <c r="E15" s="14"/>
      <c r="F15" s="14"/>
      <c r="G15" s="14"/>
      <c r="H15" s="14"/>
      <c r="I15" s="14"/>
    </row>
    <row r="16" spans="5:9" s="11" customFormat="1" ht="12.75">
      <c r="E16" s="14"/>
      <c r="F16" s="14"/>
      <c r="G16" s="14"/>
      <c r="H16" s="14"/>
      <c r="I16" s="14"/>
    </row>
    <row r="17" spans="1:9" s="11" customFormat="1" ht="12.75">
      <c r="A17" s="12" t="s">
        <v>0</v>
      </c>
      <c r="E17" s="14"/>
      <c r="F17" s="14"/>
      <c r="G17" s="14"/>
      <c r="H17" s="14"/>
      <c r="I17" s="14"/>
    </row>
    <row r="18" spans="5:9" s="11" customFormat="1" ht="12.75">
      <c r="E18" s="17"/>
      <c r="F18" s="17"/>
      <c r="G18" s="17"/>
      <c r="H18" s="17"/>
      <c r="I18" s="17"/>
    </row>
    <row r="19" spans="1:11" s="11" customFormat="1" ht="12.75">
      <c r="A19" s="11" t="s">
        <v>1</v>
      </c>
      <c r="B19" s="11">
        <v>21200</v>
      </c>
      <c r="C19" s="11">
        <v>783100</v>
      </c>
      <c r="D19" s="23" t="s">
        <v>28</v>
      </c>
      <c r="E19" s="13">
        <v>11000</v>
      </c>
      <c r="F19" s="13">
        <v>11000</v>
      </c>
      <c r="G19" s="13">
        <v>11000</v>
      </c>
      <c r="H19" s="13">
        <v>11000</v>
      </c>
      <c r="I19" s="13">
        <v>11000</v>
      </c>
      <c r="J19" s="11" t="s">
        <v>31</v>
      </c>
      <c r="K19" s="11" t="s">
        <v>43</v>
      </c>
    </row>
    <row r="20" spans="1:10" s="11" customFormat="1" ht="14.25" customHeight="1">
      <c r="A20" s="11" t="s">
        <v>2</v>
      </c>
      <c r="B20" s="11">
        <v>21200</v>
      </c>
      <c r="C20" s="11">
        <v>783100</v>
      </c>
      <c r="D20" s="23" t="s">
        <v>28</v>
      </c>
      <c r="E20" s="13">
        <v>10800</v>
      </c>
      <c r="F20" s="13">
        <v>10800</v>
      </c>
      <c r="G20" s="13">
        <v>10800</v>
      </c>
      <c r="H20" s="13">
        <v>10800</v>
      </c>
      <c r="I20" s="13">
        <v>10800</v>
      </c>
      <c r="J20" s="11" t="s">
        <v>31</v>
      </c>
    </row>
    <row r="21" spans="5:9" s="11" customFormat="1" ht="12.75">
      <c r="E21" s="14"/>
      <c r="F21" s="14"/>
      <c r="G21" s="14"/>
      <c r="H21" s="14"/>
      <c r="I21" s="14"/>
    </row>
    <row r="22" spans="1:9" ht="12.75">
      <c r="A22" s="7" t="s">
        <v>11</v>
      </c>
      <c r="B22" s="7"/>
      <c r="C22" s="7"/>
      <c r="D22" s="9"/>
      <c r="E22" s="8">
        <v>-200</v>
      </c>
      <c r="F22" s="8">
        <v>-200</v>
      </c>
      <c r="G22" s="8">
        <v>-200</v>
      </c>
      <c r="H22" s="8">
        <v>-200</v>
      </c>
      <c r="I22" s="8">
        <v>-200</v>
      </c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0"/>
  <sheetViews>
    <sheetView workbookViewId="0" topLeftCell="A1">
      <selection activeCell="K6" sqref="K6"/>
    </sheetView>
  </sheetViews>
  <sheetFormatPr defaultColWidth="11.421875" defaultRowHeight="12.75"/>
  <cols>
    <col min="1" max="1" width="5.421875" style="0" customWidth="1"/>
    <col min="2" max="2" width="6.57421875" style="0" customWidth="1"/>
    <col min="3" max="3" width="7.57421875" style="0" customWidth="1"/>
    <col min="4" max="4" width="36.8515625" style="0" customWidth="1"/>
    <col min="5" max="5" width="9.7109375" style="0" customWidth="1"/>
    <col min="6" max="7" width="8.28125" style="0" customWidth="1"/>
    <col min="8" max="8" width="7.8515625" style="0" customWidth="1"/>
    <col min="9" max="9" width="7.421875" style="0" customWidth="1"/>
    <col min="10" max="10" width="8.8515625" style="0" customWidth="1"/>
    <col min="11" max="11" width="21.421875" style="0" customWidth="1"/>
  </cols>
  <sheetData>
    <row r="1" ht="15.75">
      <c r="A1" s="6" t="s">
        <v>15</v>
      </c>
    </row>
    <row r="3" ht="12.75">
      <c r="A3" s="1" t="s">
        <v>3</v>
      </c>
    </row>
    <row r="4" spans="5:9" ht="12.75">
      <c r="E4" s="1">
        <v>2010</v>
      </c>
      <c r="F4" s="1">
        <v>2011</v>
      </c>
      <c r="G4" s="1">
        <v>2012</v>
      </c>
      <c r="H4" s="1">
        <v>2013</v>
      </c>
      <c r="I4" s="1">
        <v>2014</v>
      </c>
    </row>
    <row r="5" spans="1:10" s="11" customFormat="1" ht="12.75">
      <c r="A5" s="11" t="s">
        <v>1</v>
      </c>
      <c r="B5" s="11">
        <v>21300</v>
      </c>
      <c r="C5" s="11">
        <v>529100</v>
      </c>
      <c r="D5" s="11" t="s">
        <v>8</v>
      </c>
      <c r="E5" s="13">
        <v>12800</v>
      </c>
      <c r="F5" s="13">
        <v>12800</v>
      </c>
      <c r="G5" s="13">
        <v>12800</v>
      </c>
      <c r="H5" s="13">
        <v>12800</v>
      </c>
      <c r="I5" s="13">
        <v>12800</v>
      </c>
      <c r="J5" s="11" t="s">
        <v>32</v>
      </c>
    </row>
    <row r="6" spans="1:11" s="11" customFormat="1" ht="12.75">
      <c r="A6" s="11" t="s">
        <v>2</v>
      </c>
      <c r="B6" s="11">
        <v>21300</v>
      </c>
      <c r="C6" s="11">
        <v>529100</v>
      </c>
      <c r="D6" s="11" t="s">
        <v>8</v>
      </c>
      <c r="E6" s="13">
        <v>13000</v>
      </c>
      <c r="F6" s="13">
        <v>13000</v>
      </c>
      <c r="G6" s="13">
        <v>13000</v>
      </c>
      <c r="H6" s="13">
        <v>13000</v>
      </c>
      <c r="I6" s="13">
        <v>13000</v>
      </c>
      <c r="J6" s="11" t="s">
        <v>32</v>
      </c>
      <c r="K6" s="23" t="s">
        <v>43</v>
      </c>
    </row>
    <row r="7" spans="5:9" s="11" customFormat="1" ht="12.75">
      <c r="E7" s="14"/>
      <c r="F7" s="14"/>
      <c r="G7" s="14"/>
      <c r="H7" s="14"/>
      <c r="I7" s="14"/>
    </row>
    <row r="8" spans="1:10" s="11" customFormat="1" ht="12.75">
      <c r="A8" s="16" t="s">
        <v>13</v>
      </c>
      <c r="D8" s="16"/>
      <c r="E8" s="22">
        <v>200</v>
      </c>
      <c r="F8" s="22">
        <v>200</v>
      </c>
      <c r="G8" s="22">
        <v>200</v>
      </c>
      <c r="H8" s="22">
        <v>200</v>
      </c>
      <c r="I8" s="22">
        <v>200</v>
      </c>
      <c r="J8" s="16"/>
    </row>
    <row r="9" spans="5:9" s="11" customFormat="1" ht="12.75">
      <c r="E9" s="14"/>
      <c r="F9" s="14"/>
      <c r="G9" s="14"/>
      <c r="H9" s="14"/>
      <c r="I9" s="14"/>
    </row>
    <row r="10" spans="5:9" s="11" customFormat="1" ht="12.75">
      <c r="E10" s="14"/>
      <c r="F10" s="14"/>
      <c r="G10" s="14"/>
      <c r="H10" s="14"/>
      <c r="I10" s="14"/>
    </row>
    <row r="11" spans="1:9" s="11" customFormat="1" ht="12.75">
      <c r="A11" s="12" t="s">
        <v>0</v>
      </c>
      <c r="E11" s="14"/>
      <c r="F11" s="14"/>
      <c r="G11" s="14"/>
      <c r="H11" s="14"/>
      <c r="I11" s="14"/>
    </row>
    <row r="12" spans="1:9" s="11" customFormat="1" ht="12.75">
      <c r="A12" s="12"/>
      <c r="E12" s="14"/>
      <c r="F12" s="14"/>
      <c r="G12" s="14"/>
      <c r="H12" s="14"/>
      <c r="I12" s="14"/>
    </row>
    <row r="13" spans="1:11" ht="12.75">
      <c r="A13" t="s">
        <v>1</v>
      </c>
      <c r="B13">
        <v>2130</v>
      </c>
      <c r="C13">
        <v>783100</v>
      </c>
      <c r="D13" s="23" t="s">
        <v>28</v>
      </c>
      <c r="E13" s="2">
        <v>4600</v>
      </c>
      <c r="F13" s="2">
        <v>4600</v>
      </c>
      <c r="G13" s="2">
        <v>4600</v>
      </c>
      <c r="H13" s="2">
        <v>4600</v>
      </c>
      <c r="I13" s="2">
        <v>4600</v>
      </c>
      <c r="J13" t="s">
        <v>45</v>
      </c>
      <c r="K13" s="5"/>
    </row>
    <row r="14" spans="1:11" ht="22.5">
      <c r="A14" t="s">
        <v>2</v>
      </c>
      <c r="B14">
        <v>2130</v>
      </c>
      <c r="C14">
        <v>783100</v>
      </c>
      <c r="D14" s="23" t="s">
        <v>28</v>
      </c>
      <c r="E14" s="2">
        <v>89600</v>
      </c>
      <c r="F14" s="2">
        <v>4600</v>
      </c>
      <c r="G14" s="2">
        <v>4600</v>
      </c>
      <c r="H14" s="2">
        <v>4600</v>
      </c>
      <c r="I14" s="2">
        <v>4600</v>
      </c>
      <c r="J14" t="s">
        <v>45</v>
      </c>
      <c r="K14" s="26" t="s">
        <v>64</v>
      </c>
    </row>
    <row r="15" spans="5:9" ht="12.75">
      <c r="E15" s="4"/>
      <c r="F15" s="4"/>
      <c r="G15" s="2"/>
      <c r="H15" s="2"/>
      <c r="I15" s="2"/>
    </row>
    <row r="16" spans="1:11" ht="12.75">
      <c r="A16" t="s">
        <v>1</v>
      </c>
      <c r="B16">
        <v>2130</v>
      </c>
      <c r="C16">
        <v>785100</v>
      </c>
      <c r="D16" t="s">
        <v>44</v>
      </c>
      <c r="E16">
        <v>0</v>
      </c>
      <c r="F16">
        <v>0</v>
      </c>
      <c r="G16" s="2">
        <v>8000</v>
      </c>
      <c r="H16">
        <v>0</v>
      </c>
      <c r="I16">
        <v>0</v>
      </c>
      <c r="J16" t="s">
        <v>45</v>
      </c>
      <c r="K16" s="5"/>
    </row>
    <row r="17" spans="1:11" ht="33.75">
      <c r="A17" t="s">
        <v>2</v>
      </c>
      <c r="B17">
        <v>2130</v>
      </c>
      <c r="C17" t="s">
        <v>52</v>
      </c>
      <c r="D17" s="26" t="s">
        <v>47</v>
      </c>
      <c r="E17" s="2">
        <v>3215000</v>
      </c>
      <c r="F17">
        <v>0</v>
      </c>
      <c r="G17" s="2">
        <v>8000</v>
      </c>
      <c r="H17">
        <v>0</v>
      </c>
      <c r="I17">
        <v>0</v>
      </c>
      <c r="J17" t="s">
        <v>45</v>
      </c>
      <c r="K17" s="26" t="s">
        <v>77</v>
      </c>
    </row>
    <row r="20" spans="1:9" ht="12.75">
      <c r="A20" s="7" t="s">
        <v>11</v>
      </c>
      <c r="B20" s="7"/>
      <c r="C20" s="7"/>
      <c r="D20" s="9"/>
      <c r="E20" s="8">
        <v>3300000</v>
      </c>
      <c r="F20" s="8">
        <v>0</v>
      </c>
      <c r="G20" s="8">
        <v>0</v>
      </c>
      <c r="H20" s="8">
        <v>0</v>
      </c>
      <c r="I20" s="8">
        <v>0</v>
      </c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8"/>
  <sheetViews>
    <sheetView workbookViewId="0" topLeftCell="A16">
      <selection activeCell="K24" sqref="K24"/>
    </sheetView>
  </sheetViews>
  <sheetFormatPr defaultColWidth="11.421875" defaultRowHeight="12.75"/>
  <cols>
    <col min="1" max="1" width="5.8515625" style="0" customWidth="1"/>
    <col min="2" max="2" width="6.8515625" style="0" customWidth="1"/>
    <col min="3" max="3" width="7.57421875" style="0" customWidth="1"/>
    <col min="4" max="4" width="38.00390625" style="0" customWidth="1"/>
    <col min="5" max="5" width="8.421875" style="0" customWidth="1"/>
    <col min="6" max="6" width="7.7109375" style="0" customWidth="1"/>
    <col min="7" max="7" width="7.57421875" style="0" customWidth="1"/>
    <col min="8" max="8" width="7.7109375" style="0" customWidth="1"/>
    <col min="9" max="9" width="8.57421875" style="0" customWidth="1"/>
    <col min="10" max="10" width="9.140625" style="0" customWidth="1"/>
    <col min="11" max="11" width="21.57421875" style="0" customWidth="1"/>
  </cols>
  <sheetData>
    <row r="1" ht="15.75">
      <c r="A1" s="6" t="s">
        <v>16</v>
      </c>
    </row>
    <row r="2" ht="12.75">
      <c r="A2" s="1" t="s">
        <v>3</v>
      </c>
    </row>
    <row r="3" spans="5:9" ht="12.75">
      <c r="E3" s="1">
        <v>2010</v>
      </c>
      <c r="F3" s="1">
        <v>2011</v>
      </c>
      <c r="G3" s="1">
        <v>2012</v>
      </c>
      <c r="H3" s="1">
        <v>2013</v>
      </c>
      <c r="I3" s="1">
        <v>2014</v>
      </c>
    </row>
    <row r="4" spans="1:11" ht="33.75">
      <c r="A4" s="20" t="s">
        <v>1</v>
      </c>
      <c r="B4" s="11">
        <v>21500</v>
      </c>
      <c r="C4" s="11">
        <v>501900</v>
      </c>
      <c r="D4" s="23" t="s">
        <v>48</v>
      </c>
      <c r="E4" s="27">
        <v>41000</v>
      </c>
      <c r="F4" s="27">
        <v>41000</v>
      </c>
      <c r="G4" s="27">
        <v>41000</v>
      </c>
      <c r="H4" s="27">
        <v>41000</v>
      </c>
      <c r="I4" s="27">
        <v>41000</v>
      </c>
      <c r="J4" t="s">
        <v>46</v>
      </c>
      <c r="K4" s="26" t="s">
        <v>65</v>
      </c>
    </row>
    <row r="5" spans="1:10" ht="12.75">
      <c r="A5" s="20" t="s">
        <v>2</v>
      </c>
      <c r="B5" s="11">
        <v>21500</v>
      </c>
      <c r="C5" s="20">
        <v>501900</v>
      </c>
      <c r="D5" s="23" t="s">
        <v>48</v>
      </c>
      <c r="E5" s="27">
        <v>43000</v>
      </c>
      <c r="F5" s="27">
        <v>43000</v>
      </c>
      <c r="G5" s="27">
        <v>43000</v>
      </c>
      <c r="H5" s="27">
        <v>43000</v>
      </c>
      <c r="I5" s="27">
        <v>43000</v>
      </c>
      <c r="J5" t="s">
        <v>46</v>
      </c>
    </row>
    <row r="6" spans="5:9" ht="12.75">
      <c r="E6" s="1"/>
      <c r="F6" s="1"/>
      <c r="G6" s="1"/>
      <c r="H6" s="1"/>
      <c r="I6" s="1"/>
    </row>
    <row r="7" spans="5:9" ht="12.75">
      <c r="E7" s="1"/>
      <c r="F7" s="1"/>
      <c r="G7" s="1"/>
      <c r="H7" s="1"/>
      <c r="I7" s="1"/>
    </row>
    <row r="8" spans="5:9" ht="12.75">
      <c r="E8" s="1"/>
      <c r="F8" s="1"/>
      <c r="G8" s="1"/>
      <c r="H8" s="1"/>
      <c r="I8" s="1"/>
    </row>
    <row r="9" spans="1:11" s="11" customFormat="1" ht="12.75">
      <c r="A9" s="20" t="s">
        <v>1</v>
      </c>
      <c r="B9" s="11">
        <v>21500</v>
      </c>
      <c r="C9" s="11">
        <v>527100</v>
      </c>
      <c r="D9" s="11" t="s">
        <v>25</v>
      </c>
      <c r="E9" s="14">
        <v>35700</v>
      </c>
      <c r="F9" s="14">
        <v>35700</v>
      </c>
      <c r="G9" s="14">
        <v>35700</v>
      </c>
      <c r="H9" s="14">
        <v>35700</v>
      </c>
      <c r="I9" s="14">
        <v>35700</v>
      </c>
      <c r="J9" s="11" t="s">
        <v>35</v>
      </c>
      <c r="K9" s="11" t="s">
        <v>43</v>
      </c>
    </row>
    <row r="10" spans="1:10" s="20" customFormat="1" ht="12.75">
      <c r="A10" s="20" t="s">
        <v>2</v>
      </c>
      <c r="B10" s="11">
        <v>21500</v>
      </c>
      <c r="C10" s="20">
        <v>527100</v>
      </c>
      <c r="D10" s="11" t="s">
        <v>25</v>
      </c>
      <c r="E10" s="21">
        <v>35000</v>
      </c>
      <c r="F10" s="21">
        <v>35000</v>
      </c>
      <c r="G10" s="21">
        <v>35000</v>
      </c>
      <c r="H10" s="21">
        <v>35000</v>
      </c>
      <c r="I10" s="21">
        <v>35000</v>
      </c>
      <c r="J10" s="20" t="s">
        <v>35</v>
      </c>
    </row>
    <row r="11" spans="2:4" s="20" customFormat="1" ht="12.75">
      <c r="B11" s="11"/>
      <c r="D11" s="11"/>
    </row>
    <row r="12" spans="1:11" s="11" customFormat="1" ht="12.75">
      <c r="A12" s="11" t="s">
        <v>1</v>
      </c>
      <c r="B12" s="11">
        <v>21500</v>
      </c>
      <c r="C12" s="11">
        <v>529100</v>
      </c>
      <c r="D12" s="11" t="s">
        <v>8</v>
      </c>
      <c r="E12" s="13">
        <v>116800</v>
      </c>
      <c r="F12" s="13">
        <v>116800</v>
      </c>
      <c r="G12" s="13">
        <v>116800</v>
      </c>
      <c r="H12" s="13">
        <v>116800</v>
      </c>
      <c r="I12" s="13">
        <v>116800</v>
      </c>
      <c r="J12" s="11" t="s">
        <v>35</v>
      </c>
      <c r="K12" s="11" t="s">
        <v>43</v>
      </c>
    </row>
    <row r="13" spans="1:10" s="11" customFormat="1" ht="12.75">
      <c r="A13" s="11" t="s">
        <v>2</v>
      </c>
      <c r="B13" s="11">
        <v>21500</v>
      </c>
      <c r="C13" s="11">
        <v>529100</v>
      </c>
      <c r="D13" s="11" t="s">
        <v>8</v>
      </c>
      <c r="E13" s="13">
        <v>113000</v>
      </c>
      <c r="F13" s="13">
        <v>113000</v>
      </c>
      <c r="G13" s="13">
        <v>113000</v>
      </c>
      <c r="H13" s="13">
        <v>113000</v>
      </c>
      <c r="I13" s="13">
        <v>113000</v>
      </c>
      <c r="J13" s="11" t="s">
        <v>35</v>
      </c>
    </row>
    <row r="14" spans="5:9" s="11" customFormat="1" ht="12.75">
      <c r="E14" s="14"/>
      <c r="F14" s="14"/>
      <c r="G14" s="14"/>
      <c r="H14" s="14"/>
      <c r="I14" s="14"/>
    </row>
    <row r="15" spans="1:11" s="11" customFormat="1" ht="12.75">
      <c r="A15" s="11" t="s">
        <v>1</v>
      </c>
      <c r="B15" s="11">
        <v>21500</v>
      </c>
      <c r="C15" s="11">
        <v>543100</v>
      </c>
      <c r="D15" s="11" t="s">
        <v>27</v>
      </c>
      <c r="E15" s="14">
        <v>20800</v>
      </c>
      <c r="F15" s="14">
        <v>20800</v>
      </c>
      <c r="G15" s="14">
        <v>20800</v>
      </c>
      <c r="H15" s="14">
        <v>20800</v>
      </c>
      <c r="I15" s="14">
        <v>20800</v>
      </c>
      <c r="J15" s="11" t="s">
        <v>35</v>
      </c>
      <c r="K15" s="11" t="s">
        <v>43</v>
      </c>
    </row>
    <row r="16" spans="1:10" s="11" customFormat="1" ht="12.75">
      <c r="A16" s="11" t="s">
        <v>2</v>
      </c>
      <c r="B16" s="11">
        <v>21500</v>
      </c>
      <c r="C16" s="11">
        <v>543100</v>
      </c>
      <c r="D16" s="11" t="s">
        <v>27</v>
      </c>
      <c r="E16" s="14">
        <v>20700</v>
      </c>
      <c r="F16" s="14">
        <v>20700</v>
      </c>
      <c r="G16" s="14">
        <v>20700</v>
      </c>
      <c r="H16" s="14">
        <v>20700</v>
      </c>
      <c r="I16" s="14">
        <v>20700</v>
      </c>
      <c r="J16" s="11" t="s">
        <v>35</v>
      </c>
    </row>
    <row r="17" spans="5:9" s="11" customFormat="1" ht="12.75">
      <c r="E17" s="14"/>
      <c r="F17" s="14"/>
      <c r="G17" s="14"/>
      <c r="H17" s="14"/>
      <c r="I17" s="14"/>
    </row>
    <row r="18" spans="1:10" s="11" customFormat="1" ht="12.75">
      <c r="A18" s="16" t="s">
        <v>13</v>
      </c>
      <c r="D18" s="16"/>
      <c r="E18" s="22">
        <v>-2600</v>
      </c>
      <c r="F18" s="22">
        <v>-2600</v>
      </c>
      <c r="G18" s="22">
        <v>-2600</v>
      </c>
      <c r="H18" s="22">
        <v>-2600</v>
      </c>
      <c r="I18" s="22">
        <v>-2600</v>
      </c>
      <c r="J18" s="16"/>
    </row>
    <row r="19" spans="5:9" s="11" customFormat="1" ht="12.75">
      <c r="E19" s="14"/>
      <c r="F19" s="14"/>
      <c r="G19" s="14"/>
      <c r="H19" s="14"/>
      <c r="I19" s="14"/>
    </row>
    <row r="20" spans="1:9" s="11" customFormat="1" ht="12.75">
      <c r="A20" s="12" t="s">
        <v>0</v>
      </c>
      <c r="E20" s="14"/>
      <c r="F20" s="14"/>
      <c r="G20" s="14"/>
      <c r="H20" s="14"/>
      <c r="I20" s="14"/>
    </row>
    <row r="21" spans="5:9" s="11" customFormat="1" ht="12.75">
      <c r="E21" s="17">
        <v>2010</v>
      </c>
      <c r="F21" s="17">
        <v>2011</v>
      </c>
      <c r="G21" s="17">
        <v>2012</v>
      </c>
      <c r="H21" s="17">
        <v>2013</v>
      </c>
      <c r="I21" s="17">
        <v>2014</v>
      </c>
    </row>
    <row r="22" spans="1:11" s="11" customFormat="1" ht="50.25" customHeight="1">
      <c r="A22" s="11" t="s">
        <v>1</v>
      </c>
      <c r="B22" s="11">
        <v>21500</v>
      </c>
      <c r="C22" s="11">
        <v>783100</v>
      </c>
      <c r="D22" s="23" t="s">
        <v>28</v>
      </c>
      <c r="E22" s="13">
        <v>28300</v>
      </c>
      <c r="F22" s="13">
        <v>28300</v>
      </c>
      <c r="G22" s="13">
        <v>28300</v>
      </c>
      <c r="H22" s="13">
        <v>28300</v>
      </c>
      <c r="I22" s="13">
        <v>28300</v>
      </c>
      <c r="J22" s="11" t="s">
        <v>36</v>
      </c>
      <c r="K22" s="15"/>
    </row>
    <row r="23" spans="1:11" s="11" customFormat="1" ht="34.5" customHeight="1">
      <c r="A23" s="11" t="s">
        <v>2</v>
      </c>
      <c r="B23" s="11">
        <v>21500</v>
      </c>
      <c r="C23" s="11">
        <v>783100</v>
      </c>
      <c r="D23" s="23" t="s">
        <v>28</v>
      </c>
      <c r="E23" s="13">
        <v>64600</v>
      </c>
      <c r="F23" s="13">
        <v>29600</v>
      </c>
      <c r="G23" s="13">
        <v>29600</v>
      </c>
      <c r="H23" s="13">
        <v>29600</v>
      </c>
      <c r="I23" s="13">
        <v>29600</v>
      </c>
      <c r="J23" s="11" t="s">
        <v>36</v>
      </c>
      <c r="K23" s="25" t="s">
        <v>69</v>
      </c>
    </row>
    <row r="24" spans="4:11" s="11" customFormat="1" ht="15.75" customHeight="1">
      <c r="D24" s="23"/>
      <c r="E24" s="13"/>
      <c r="F24" s="13"/>
      <c r="G24" s="13"/>
      <c r="H24" s="13"/>
      <c r="I24" s="13"/>
      <c r="K24" s="25"/>
    </row>
    <row r="25" spans="1:10" ht="12.75">
      <c r="A25" t="s">
        <v>1</v>
      </c>
      <c r="B25">
        <v>2150</v>
      </c>
      <c r="C25">
        <v>785100</v>
      </c>
      <c r="D25" t="s">
        <v>44</v>
      </c>
      <c r="E25">
        <v>0</v>
      </c>
      <c r="F25">
        <v>0</v>
      </c>
      <c r="G25" s="2">
        <v>0</v>
      </c>
      <c r="H25">
        <v>0</v>
      </c>
      <c r="I25">
        <v>0</v>
      </c>
      <c r="J25" t="s">
        <v>67</v>
      </c>
    </row>
    <row r="26" spans="1:11" ht="33.75">
      <c r="A26" t="s">
        <v>2</v>
      </c>
      <c r="B26">
        <v>2150</v>
      </c>
      <c r="C26" t="s">
        <v>52</v>
      </c>
      <c r="D26" s="26" t="s">
        <v>49</v>
      </c>
      <c r="E26" s="2">
        <v>0</v>
      </c>
      <c r="F26" s="2">
        <v>0</v>
      </c>
      <c r="G26" s="2">
        <v>40000</v>
      </c>
      <c r="H26">
        <v>0</v>
      </c>
      <c r="I26">
        <v>0</v>
      </c>
      <c r="J26" t="s">
        <v>67</v>
      </c>
      <c r="K26" s="26" t="s">
        <v>68</v>
      </c>
    </row>
    <row r="27" spans="5:9" s="11" customFormat="1" ht="12.75">
      <c r="E27" s="14"/>
      <c r="F27" s="14"/>
      <c r="G27" s="14"/>
      <c r="H27" s="14"/>
      <c r="I27" s="14"/>
    </row>
    <row r="28" spans="1:9" ht="12.75">
      <c r="A28" s="7" t="s">
        <v>11</v>
      </c>
      <c r="B28" s="7"/>
      <c r="C28" s="7"/>
      <c r="D28" s="9"/>
      <c r="E28" s="8">
        <v>36300</v>
      </c>
      <c r="F28" s="8">
        <v>1300</v>
      </c>
      <c r="G28" s="8">
        <v>41300</v>
      </c>
      <c r="H28" s="8">
        <v>1300</v>
      </c>
      <c r="I28" s="8">
        <v>1300</v>
      </c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8"/>
  <sheetViews>
    <sheetView workbookViewId="0" topLeftCell="A1">
      <selection activeCell="A3" sqref="A3:IV4"/>
    </sheetView>
  </sheetViews>
  <sheetFormatPr defaultColWidth="11.421875" defaultRowHeight="12.75"/>
  <sheetData>
    <row r="1" ht="15.75">
      <c r="A1" s="6" t="s">
        <v>17</v>
      </c>
    </row>
    <row r="3" ht="12.75">
      <c r="A3" s="1" t="s">
        <v>3</v>
      </c>
    </row>
    <row r="4" spans="1:10" s="11" customFormat="1" ht="12.75">
      <c r="A4" s="16" t="s">
        <v>37</v>
      </c>
      <c r="D4" s="16"/>
      <c r="E4" s="22"/>
      <c r="F4" s="22"/>
      <c r="G4" s="22"/>
      <c r="H4" s="22"/>
      <c r="I4" s="22"/>
      <c r="J4" s="16"/>
    </row>
    <row r="5" spans="5:9" s="11" customFormat="1" ht="12.75">
      <c r="E5" s="14"/>
      <c r="F5" s="14"/>
      <c r="G5" s="14"/>
      <c r="H5" s="14"/>
      <c r="I5" s="14"/>
    </row>
    <row r="6" spans="5:9" s="11" customFormat="1" ht="12.75">
      <c r="E6" s="14"/>
      <c r="F6" s="14"/>
      <c r="G6" s="14"/>
      <c r="H6" s="14"/>
      <c r="I6" s="14"/>
    </row>
    <row r="7" spans="1:9" s="11" customFormat="1" ht="12.75">
      <c r="A7" s="12" t="s">
        <v>0</v>
      </c>
      <c r="E7" s="14"/>
      <c r="F7" s="14"/>
      <c r="G7" s="14"/>
      <c r="H7" s="14"/>
      <c r="I7" s="14"/>
    </row>
    <row r="8" spans="1:9" ht="12.75">
      <c r="A8" s="7" t="s">
        <v>33</v>
      </c>
      <c r="B8" s="7"/>
      <c r="C8" s="7"/>
      <c r="D8" s="9"/>
      <c r="E8" s="8"/>
      <c r="F8" s="8"/>
      <c r="G8" s="8"/>
      <c r="H8" s="8"/>
      <c r="I8" s="8"/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K21" sqref="K21"/>
    </sheetView>
  </sheetViews>
  <sheetFormatPr defaultColWidth="11.421875" defaultRowHeight="12.75"/>
  <cols>
    <col min="1" max="1" width="6.28125" style="0" customWidth="1"/>
    <col min="2" max="2" width="6.00390625" style="0" customWidth="1"/>
    <col min="3" max="3" width="9.00390625" style="0" customWidth="1"/>
    <col min="4" max="4" width="37.8515625" style="0" customWidth="1"/>
    <col min="5" max="5" width="9.421875" style="0" customWidth="1"/>
    <col min="6" max="6" width="7.7109375" style="0" customWidth="1"/>
    <col min="7" max="7" width="8.7109375" style="0" customWidth="1"/>
    <col min="8" max="8" width="8.00390625" style="0" customWidth="1"/>
    <col min="9" max="9" width="8.57421875" style="0" customWidth="1"/>
    <col min="10" max="10" width="8.140625" style="0" customWidth="1"/>
    <col min="11" max="11" width="21.57421875" style="0" customWidth="1"/>
  </cols>
  <sheetData>
    <row r="1" ht="15.75">
      <c r="A1" s="6" t="s">
        <v>18</v>
      </c>
    </row>
    <row r="3" ht="12.75">
      <c r="A3" s="1" t="s">
        <v>3</v>
      </c>
    </row>
    <row r="4" spans="5:9" ht="12.75">
      <c r="E4" s="1">
        <v>2010</v>
      </c>
      <c r="F4" s="1">
        <v>2011</v>
      </c>
      <c r="G4" s="1">
        <v>2012</v>
      </c>
      <c r="H4" s="1">
        <v>2013</v>
      </c>
      <c r="I4" s="1">
        <v>2014</v>
      </c>
    </row>
    <row r="5" spans="1:11" s="11" customFormat="1" ht="12" customHeight="1">
      <c r="A5" s="20" t="s">
        <v>1</v>
      </c>
      <c r="B5" s="11">
        <v>21700</v>
      </c>
      <c r="C5" s="11">
        <v>527100</v>
      </c>
      <c r="D5" s="11" t="s">
        <v>25</v>
      </c>
      <c r="E5" s="14">
        <v>68700</v>
      </c>
      <c r="F5" s="14">
        <v>68700</v>
      </c>
      <c r="G5" s="14">
        <v>68700</v>
      </c>
      <c r="H5" s="14">
        <v>68700</v>
      </c>
      <c r="I5" s="14">
        <v>68700</v>
      </c>
      <c r="J5" s="11" t="s">
        <v>38</v>
      </c>
      <c r="K5" s="11" t="s">
        <v>43</v>
      </c>
    </row>
    <row r="6" spans="1:10" s="20" customFormat="1" ht="12.75">
      <c r="A6" s="20" t="s">
        <v>2</v>
      </c>
      <c r="B6" s="11">
        <v>21700</v>
      </c>
      <c r="C6" s="20">
        <v>527100</v>
      </c>
      <c r="D6" s="11" t="s">
        <v>25</v>
      </c>
      <c r="E6" s="21">
        <v>66000</v>
      </c>
      <c r="F6" s="21">
        <v>66000</v>
      </c>
      <c r="G6" s="21">
        <v>66000</v>
      </c>
      <c r="H6" s="21">
        <v>66000</v>
      </c>
      <c r="I6" s="21">
        <v>66000</v>
      </c>
      <c r="J6" s="20" t="s">
        <v>38</v>
      </c>
    </row>
    <row r="7" spans="2:4" s="20" customFormat="1" ht="12.75">
      <c r="B7" s="11"/>
      <c r="D7" s="11"/>
    </row>
    <row r="8" spans="1:11" s="11" customFormat="1" ht="12.75">
      <c r="A8" s="11" t="s">
        <v>1</v>
      </c>
      <c r="B8" s="11">
        <v>21700</v>
      </c>
      <c r="C8" s="11">
        <v>529100</v>
      </c>
      <c r="D8" s="11" t="s">
        <v>8</v>
      </c>
      <c r="E8" s="13">
        <v>274700</v>
      </c>
      <c r="F8" s="13">
        <v>274700</v>
      </c>
      <c r="G8" s="13">
        <v>274700</v>
      </c>
      <c r="H8" s="13">
        <v>274700</v>
      </c>
      <c r="I8" s="13">
        <v>274700</v>
      </c>
      <c r="J8" s="11" t="s">
        <v>38</v>
      </c>
      <c r="K8" s="11" t="s">
        <v>43</v>
      </c>
    </row>
    <row r="9" spans="1:10" s="11" customFormat="1" ht="12.75">
      <c r="A9" s="11" t="s">
        <v>2</v>
      </c>
      <c r="B9" s="11">
        <v>21700</v>
      </c>
      <c r="C9" s="11">
        <v>529100</v>
      </c>
      <c r="D9" s="11" t="s">
        <v>8</v>
      </c>
      <c r="E9" s="13">
        <v>263600</v>
      </c>
      <c r="F9" s="13">
        <v>263600</v>
      </c>
      <c r="G9" s="13">
        <v>263600</v>
      </c>
      <c r="H9" s="13">
        <v>263600</v>
      </c>
      <c r="I9" s="13">
        <v>263600</v>
      </c>
      <c r="J9" s="11" t="s">
        <v>38</v>
      </c>
    </row>
    <row r="10" spans="5:9" s="11" customFormat="1" ht="12.75">
      <c r="E10" s="14"/>
      <c r="F10" s="14"/>
      <c r="G10" s="14"/>
      <c r="H10" s="14"/>
      <c r="I10" s="14"/>
    </row>
    <row r="11" spans="1:11" s="11" customFormat="1" ht="12.75">
      <c r="A11" s="11" t="s">
        <v>1</v>
      </c>
      <c r="B11" s="11">
        <v>21700</v>
      </c>
      <c r="C11" s="11">
        <v>543100</v>
      </c>
      <c r="D11" s="11" t="s">
        <v>27</v>
      </c>
      <c r="E11" s="14">
        <v>43700</v>
      </c>
      <c r="F11" s="14">
        <v>43700</v>
      </c>
      <c r="G11" s="14">
        <v>43700</v>
      </c>
      <c r="H11" s="14">
        <v>43700</v>
      </c>
      <c r="I11" s="14">
        <v>43700</v>
      </c>
      <c r="J11" s="11" t="s">
        <v>38</v>
      </c>
      <c r="K11" s="11" t="s">
        <v>43</v>
      </c>
    </row>
    <row r="12" spans="1:10" s="11" customFormat="1" ht="12.75">
      <c r="A12" s="11" t="s">
        <v>2</v>
      </c>
      <c r="B12" s="11">
        <v>21700</v>
      </c>
      <c r="C12" s="11">
        <v>543100</v>
      </c>
      <c r="D12" s="11" t="s">
        <v>27</v>
      </c>
      <c r="E12" s="14">
        <v>41700</v>
      </c>
      <c r="F12" s="14">
        <v>41700</v>
      </c>
      <c r="G12" s="14">
        <v>41700</v>
      </c>
      <c r="H12" s="14">
        <v>41700</v>
      </c>
      <c r="I12" s="14">
        <v>41700</v>
      </c>
      <c r="J12" s="11" t="s">
        <v>38</v>
      </c>
    </row>
    <row r="13" spans="5:9" s="11" customFormat="1" ht="12.75">
      <c r="E13" s="14"/>
      <c r="F13" s="14"/>
      <c r="G13" s="14"/>
      <c r="H13" s="14"/>
      <c r="I13" s="14"/>
    </row>
    <row r="14" spans="1:10" s="11" customFormat="1" ht="12.75">
      <c r="A14" s="16" t="s">
        <v>13</v>
      </c>
      <c r="D14" s="16"/>
      <c r="E14" s="22">
        <v>-15800</v>
      </c>
      <c r="F14" s="22">
        <v>-15800</v>
      </c>
      <c r="G14" s="22">
        <v>-15800</v>
      </c>
      <c r="H14" s="22">
        <v>-15800</v>
      </c>
      <c r="I14" s="22">
        <v>-15800</v>
      </c>
      <c r="J14" s="16"/>
    </row>
    <row r="15" spans="5:9" s="11" customFormat="1" ht="12.75">
      <c r="E15" s="14"/>
      <c r="F15" s="14"/>
      <c r="G15" s="14"/>
      <c r="H15" s="14"/>
      <c r="I15" s="14"/>
    </row>
    <row r="16" spans="5:9" s="11" customFormat="1" ht="12.75">
      <c r="E16" s="14"/>
      <c r="F16" s="14"/>
      <c r="G16" s="14"/>
      <c r="H16" s="14"/>
      <c r="I16" s="14"/>
    </row>
    <row r="17" spans="1:9" s="11" customFormat="1" ht="12.75">
      <c r="A17" s="12" t="s">
        <v>0</v>
      </c>
      <c r="E17" s="14"/>
      <c r="F17" s="14"/>
      <c r="G17" s="14"/>
      <c r="H17" s="14"/>
      <c r="I17" s="14"/>
    </row>
    <row r="18" spans="5:9" s="11" customFormat="1" ht="12.75">
      <c r="E18" s="17"/>
      <c r="F18" s="17"/>
      <c r="G18" s="17"/>
      <c r="H18" s="17"/>
      <c r="I18" s="17"/>
    </row>
    <row r="19" spans="1:11" s="11" customFormat="1" ht="12.75">
      <c r="A19" s="11" t="s">
        <v>1</v>
      </c>
      <c r="B19" s="11">
        <v>21700</v>
      </c>
      <c r="C19" s="11">
        <v>783100</v>
      </c>
      <c r="D19" s="23" t="s">
        <v>28</v>
      </c>
      <c r="E19" s="13">
        <v>930200</v>
      </c>
      <c r="F19" s="13">
        <v>42500</v>
      </c>
      <c r="G19" s="13">
        <v>357500</v>
      </c>
      <c r="H19" s="13">
        <v>42500</v>
      </c>
      <c r="I19" s="13">
        <v>42500</v>
      </c>
      <c r="J19" s="11" t="s">
        <v>39</v>
      </c>
      <c r="K19" s="25"/>
    </row>
    <row r="20" spans="1:11" s="11" customFormat="1" ht="45" customHeight="1">
      <c r="A20" s="11" t="s">
        <v>2</v>
      </c>
      <c r="B20" s="11">
        <v>21700</v>
      </c>
      <c r="C20" s="11">
        <v>783100</v>
      </c>
      <c r="D20" s="23" t="s">
        <v>28</v>
      </c>
      <c r="E20" s="13">
        <v>979500</v>
      </c>
      <c r="F20" s="13">
        <v>41800</v>
      </c>
      <c r="G20" s="13">
        <v>356800</v>
      </c>
      <c r="H20" s="13">
        <v>41800</v>
      </c>
      <c r="I20" s="13">
        <v>41800</v>
      </c>
      <c r="J20" s="11" t="s">
        <v>39</v>
      </c>
      <c r="K20" s="25" t="s">
        <v>70</v>
      </c>
    </row>
    <row r="21" spans="5:9" s="11" customFormat="1" ht="12.75">
      <c r="E21" s="14"/>
      <c r="F21" s="14"/>
      <c r="G21" s="14"/>
      <c r="H21" s="14"/>
      <c r="I21" s="14"/>
    </row>
    <row r="22" spans="1:9" ht="12.75">
      <c r="A22" s="7" t="s">
        <v>11</v>
      </c>
      <c r="B22" s="7"/>
      <c r="C22" s="7"/>
      <c r="D22" s="9"/>
      <c r="E22" s="8">
        <v>49300</v>
      </c>
      <c r="F22" s="8">
        <v>-700</v>
      </c>
      <c r="G22" s="8">
        <v>-700</v>
      </c>
      <c r="H22" s="8">
        <v>-700</v>
      </c>
      <c r="I22" s="8">
        <v>-700</v>
      </c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K19" sqref="K19"/>
    </sheetView>
  </sheetViews>
  <sheetFormatPr defaultColWidth="11.421875" defaultRowHeight="12.75"/>
  <cols>
    <col min="1" max="1" width="5.7109375" style="0" customWidth="1"/>
    <col min="2" max="2" width="6.140625" style="0" customWidth="1"/>
    <col min="3" max="3" width="7.57421875" style="0" customWidth="1"/>
    <col min="4" max="4" width="38.00390625" style="0" customWidth="1"/>
    <col min="5" max="5" width="8.57421875" style="0" customWidth="1"/>
    <col min="6" max="6" width="8.7109375" style="0" customWidth="1"/>
    <col min="7" max="7" width="8.28125" style="0" customWidth="1"/>
    <col min="8" max="8" width="9.00390625" style="0" customWidth="1"/>
    <col min="9" max="9" width="7.421875" style="0" customWidth="1"/>
    <col min="10" max="10" width="8.7109375" style="0" customWidth="1"/>
    <col min="11" max="11" width="23.57421875" style="0" customWidth="1"/>
  </cols>
  <sheetData>
    <row r="1" ht="15.75">
      <c r="A1" s="6" t="s">
        <v>19</v>
      </c>
    </row>
    <row r="3" ht="12.75">
      <c r="A3" s="1" t="s">
        <v>3</v>
      </c>
    </row>
    <row r="4" spans="5:9" ht="12.75">
      <c r="E4" s="1">
        <v>2010</v>
      </c>
      <c r="F4" s="1">
        <v>2011</v>
      </c>
      <c r="G4" s="1">
        <v>2012</v>
      </c>
      <c r="H4" s="1">
        <v>2013</v>
      </c>
      <c r="I4" s="1">
        <v>2014</v>
      </c>
    </row>
    <row r="5" spans="1:11" s="11" customFormat="1" ht="12" customHeight="1">
      <c r="A5" s="20" t="s">
        <v>1</v>
      </c>
      <c r="B5" s="11">
        <v>21800</v>
      </c>
      <c r="C5" s="11">
        <v>527100</v>
      </c>
      <c r="D5" s="11" t="s">
        <v>25</v>
      </c>
      <c r="E5" s="14">
        <v>20600</v>
      </c>
      <c r="F5" s="14">
        <v>20600</v>
      </c>
      <c r="G5" s="14">
        <v>20600</v>
      </c>
      <c r="H5" s="14">
        <v>20600</v>
      </c>
      <c r="I5" s="14">
        <v>20600</v>
      </c>
      <c r="J5" s="11" t="s">
        <v>41</v>
      </c>
      <c r="K5" s="11" t="s">
        <v>43</v>
      </c>
    </row>
    <row r="6" spans="1:10" s="20" customFormat="1" ht="12.75">
      <c r="A6" s="20" t="s">
        <v>2</v>
      </c>
      <c r="B6" s="11">
        <v>21800</v>
      </c>
      <c r="C6" s="20">
        <v>527100</v>
      </c>
      <c r="D6" s="11" t="s">
        <v>25</v>
      </c>
      <c r="E6" s="21">
        <v>20100</v>
      </c>
      <c r="F6" s="21">
        <v>20100</v>
      </c>
      <c r="G6" s="21">
        <v>20100</v>
      </c>
      <c r="H6" s="21">
        <v>20100</v>
      </c>
      <c r="I6" s="21">
        <v>20100</v>
      </c>
      <c r="J6" s="20" t="s">
        <v>41</v>
      </c>
    </row>
    <row r="7" spans="2:4" s="20" customFormat="1" ht="12.75">
      <c r="B7" s="11"/>
      <c r="D7" s="11"/>
    </row>
    <row r="8" spans="1:11" s="11" customFormat="1" ht="12.75">
      <c r="A8" s="11" t="s">
        <v>1</v>
      </c>
      <c r="B8" s="11">
        <v>21800</v>
      </c>
      <c r="C8" s="11">
        <v>529100</v>
      </c>
      <c r="D8" s="11" t="s">
        <v>8</v>
      </c>
      <c r="E8" s="13">
        <v>60400</v>
      </c>
      <c r="F8" s="13">
        <v>60400</v>
      </c>
      <c r="G8" s="13">
        <v>60400</v>
      </c>
      <c r="H8" s="13">
        <v>60400</v>
      </c>
      <c r="I8" s="13">
        <v>60400</v>
      </c>
      <c r="J8" s="11" t="s">
        <v>41</v>
      </c>
      <c r="K8" s="11" t="s">
        <v>43</v>
      </c>
    </row>
    <row r="9" spans="1:10" s="11" customFormat="1" ht="12.75">
      <c r="A9" s="11" t="s">
        <v>2</v>
      </c>
      <c r="B9" s="11">
        <v>21800</v>
      </c>
      <c r="C9" s="11">
        <v>529100</v>
      </c>
      <c r="D9" s="11" t="s">
        <v>8</v>
      </c>
      <c r="E9" s="13">
        <v>58700</v>
      </c>
      <c r="F9" s="13">
        <v>58700</v>
      </c>
      <c r="G9" s="13">
        <v>58700</v>
      </c>
      <c r="H9" s="13">
        <v>58700</v>
      </c>
      <c r="I9" s="13">
        <v>58700</v>
      </c>
      <c r="J9" s="11" t="s">
        <v>41</v>
      </c>
    </row>
    <row r="10" spans="5:9" s="11" customFormat="1" ht="12.75">
      <c r="E10" s="14"/>
      <c r="F10" s="14"/>
      <c r="G10" s="14"/>
      <c r="H10" s="14"/>
      <c r="I10" s="14"/>
    </row>
    <row r="11" spans="1:11" s="11" customFormat="1" ht="12.75">
      <c r="A11" s="11" t="s">
        <v>1</v>
      </c>
      <c r="B11" s="11">
        <v>21800</v>
      </c>
      <c r="C11" s="11">
        <v>543100</v>
      </c>
      <c r="D11" s="11" t="s">
        <v>27</v>
      </c>
      <c r="E11" s="14">
        <v>10100</v>
      </c>
      <c r="F11" s="14">
        <v>10100</v>
      </c>
      <c r="G11" s="14">
        <v>10100</v>
      </c>
      <c r="H11" s="14">
        <v>10100</v>
      </c>
      <c r="I11" s="14">
        <v>10100</v>
      </c>
      <c r="J11" s="11" t="s">
        <v>41</v>
      </c>
      <c r="K11" s="11" t="s">
        <v>43</v>
      </c>
    </row>
    <row r="12" spans="1:10" s="11" customFormat="1" ht="12.75">
      <c r="A12" s="11" t="s">
        <v>2</v>
      </c>
      <c r="B12" s="11">
        <v>21800</v>
      </c>
      <c r="C12" s="11">
        <v>543100</v>
      </c>
      <c r="D12" s="11" t="s">
        <v>27</v>
      </c>
      <c r="E12" s="14">
        <v>9800</v>
      </c>
      <c r="F12" s="14">
        <v>9800</v>
      </c>
      <c r="G12" s="14">
        <v>9800</v>
      </c>
      <c r="H12" s="14">
        <v>9800</v>
      </c>
      <c r="I12" s="14">
        <v>9800</v>
      </c>
      <c r="J12" s="11" t="s">
        <v>41</v>
      </c>
    </row>
    <row r="13" spans="5:9" s="11" customFormat="1" ht="12.75">
      <c r="E13" s="14"/>
      <c r="F13" s="14"/>
      <c r="G13" s="14"/>
      <c r="H13" s="14"/>
      <c r="I13" s="14"/>
    </row>
    <row r="14" spans="1:10" s="11" customFormat="1" ht="12.75">
      <c r="A14" s="16" t="s">
        <v>13</v>
      </c>
      <c r="D14" s="16"/>
      <c r="E14" s="22">
        <v>-2500</v>
      </c>
      <c r="F14" s="22">
        <v>-2500</v>
      </c>
      <c r="G14" s="22">
        <v>-2500</v>
      </c>
      <c r="H14" s="22">
        <v>-2500</v>
      </c>
      <c r="I14" s="22">
        <v>-2500</v>
      </c>
      <c r="J14" s="16"/>
    </row>
    <row r="15" spans="5:9" s="11" customFormat="1" ht="12.75">
      <c r="E15" s="14"/>
      <c r="F15" s="14"/>
      <c r="G15" s="14"/>
      <c r="H15" s="14"/>
      <c r="I15" s="14"/>
    </row>
    <row r="16" spans="5:9" s="11" customFormat="1" ht="12.75">
      <c r="E16" s="14"/>
      <c r="F16" s="14"/>
      <c r="G16" s="14"/>
      <c r="H16" s="14"/>
      <c r="I16" s="14"/>
    </row>
    <row r="17" spans="1:9" s="11" customFormat="1" ht="12.75">
      <c r="A17" s="12" t="s">
        <v>0</v>
      </c>
      <c r="E17" s="14"/>
      <c r="F17" s="14"/>
      <c r="G17" s="14"/>
      <c r="H17" s="14"/>
      <c r="I17" s="14"/>
    </row>
    <row r="18" spans="5:9" s="11" customFormat="1" ht="12.75">
      <c r="E18" s="17"/>
      <c r="F18" s="17"/>
      <c r="G18" s="17"/>
      <c r="H18" s="17"/>
      <c r="I18" s="17"/>
    </row>
    <row r="19" spans="1:11" s="11" customFormat="1" ht="12.75">
      <c r="A19" s="11" t="s">
        <v>1</v>
      </c>
      <c r="B19" s="11">
        <v>21800</v>
      </c>
      <c r="C19" s="11">
        <v>783100</v>
      </c>
      <c r="D19" s="23" t="s">
        <v>28</v>
      </c>
      <c r="E19" s="13">
        <v>12700</v>
      </c>
      <c r="F19" s="13">
        <v>12700</v>
      </c>
      <c r="G19" s="13">
        <v>12700</v>
      </c>
      <c r="H19" s="13">
        <v>12700</v>
      </c>
      <c r="I19" s="13">
        <v>12700</v>
      </c>
      <c r="J19" s="11" t="s">
        <v>42</v>
      </c>
      <c r="K19" s="11" t="s">
        <v>43</v>
      </c>
    </row>
    <row r="20" spans="1:10" s="11" customFormat="1" ht="14.25" customHeight="1">
      <c r="A20" s="11" t="s">
        <v>2</v>
      </c>
      <c r="B20" s="11">
        <v>21800</v>
      </c>
      <c r="C20" s="11">
        <v>783100</v>
      </c>
      <c r="D20" s="23" t="s">
        <v>28</v>
      </c>
      <c r="E20" s="13">
        <v>12600</v>
      </c>
      <c r="F20" s="13">
        <v>12600</v>
      </c>
      <c r="G20" s="13">
        <v>12600</v>
      </c>
      <c r="H20" s="13">
        <v>12600</v>
      </c>
      <c r="I20" s="13">
        <v>12600</v>
      </c>
      <c r="J20" s="11" t="s">
        <v>42</v>
      </c>
    </row>
    <row r="21" spans="5:9" s="11" customFormat="1" ht="12.75">
      <c r="E21" s="14"/>
      <c r="F21" s="14"/>
      <c r="G21" s="14"/>
      <c r="H21" s="14"/>
      <c r="I21" s="14"/>
    </row>
    <row r="22" spans="1:9" ht="12.75">
      <c r="A22" s="7" t="s">
        <v>11</v>
      </c>
      <c r="B22" s="7"/>
      <c r="C22" s="7"/>
      <c r="D22" s="9"/>
      <c r="E22" s="8">
        <v>-100</v>
      </c>
      <c r="F22" s="8">
        <v>-100</v>
      </c>
      <c r="G22" s="8">
        <v>-100</v>
      </c>
      <c r="H22" s="8">
        <v>-100</v>
      </c>
      <c r="I22" s="8">
        <v>-100</v>
      </c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5"/>
  <sheetViews>
    <sheetView workbookViewId="0" topLeftCell="A1">
      <selection activeCell="K7" sqref="K7"/>
    </sheetView>
  </sheetViews>
  <sheetFormatPr defaultColWidth="11.421875" defaultRowHeight="12.75"/>
  <cols>
    <col min="1" max="1" width="6.00390625" style="0" customWidth="1"/>
    <col min="2" max="2" width="6.28125" style="0" customWidth="1"/>
    <col min="3" max="3" width="7.00390625" style="0" customWidth="1"/>
    <col min="4" max="4" width="36.28125" style="0" customWidth="1"/>
    <col min="5" max="5" width="7.8515625" style="0" customWidth="1"/>
    <col min="6" max="6" width="7.28125" style="0" customWidth="1"/>
    <col min="7" max="7" width="8.421875" style="0" customWidth="1"/>
    <col min="8" max="8" width="8.140625" style="0" customWidth="1"/>
    <col min="9" max="9" width="7.8515625" style="0" customWidth="1"/>
    <col min="10" max="10" width="9.00390625" style="0" customWidth="1"/>
    <col min="11" max="11" width="27.28125" style="0" customWidth="1"/>
  </cols>
  <sheetData>
    <row r="1" ht="15.75">
      <c r="A1" s="6" t="s">
        <v>20</v>
      </c>
    </row>
    <row r="3" ht="12.75">
      <c r="A3" s="1" t="s">
        <v>3</v>
      </c>
    </row>
    <row r="4" spans="5:9" ht="12.75">
      <c r="E4" s="1">
        <v>2010</v>
      </c>
      <c r="F4" s="1">
        <v>2011</v>
      </c>
      <c r="G4" s="1">
        <v>2012</v>
      </c>
      <c r="H4" s="1">
        <v>2013</v>
      </c>
      <c r="I4" s="1">
        <v>2014</v>
      </c>
    </row>
    <row r="5" spans="2:4" s="20" customFormat="1" ht="12.75">
      <c r="B5" s="11"/>
      <c r="D5" s="11"/>
    </row>
    <row r="6" spans="1:11" s="11" customFormat="1" ht="12.75">
      <c r="A6" s="11" t="s">
        <v>1</v>
      </c>
      <c r="B6" s="11">
        <v>22100</v>
      </c>
      <c r="C6" s="11">
        <v>529100</v>
      </c>
      <c r="D6" s="11" t="s">
        <v>8</v>
      </c>
      <c r="E6" s="13">
        <v>10700</v>
      </c>
      <c r="F6" s="13">
        <v>10700</v>
      </c>
      <c r="G6" s="13">
        <v>10700</v>
      </c>
      <c r="H6" s="13">
        <v>10700</v>
      </c>
      <c r="I6" s="13">
        <v>10700</v>
      </c>
      <c r="J6" s="11" t="s">
        <v>40</v>
      </c>
      <c r="K6" s="11" t="s">
        <v>43</v>
      </c>
    </row>
    <row r="7" spans="1:10" s="11" customFormat="1" ht="12.75">
      <c r="A7" s="11" t="s">
        <v>2</v>
      </c>
      <c r="B7" s="11">
        <v>22100</v>
      </c>
      <c r="C7" s="11">
        <v>529100</v>
      </c>
      <c r="D7" s="11" t="s">
        <v>8</v>
      </c>
      <c r="E7" s="13">
        <v>10600</v>
      </c>
      <c r="F7" s="13">
        <v>10600</v>
      </c>
      <c r="G7" s="13">
        <v>10600</v>
      </c>
      <c r="H7" s="13">
        <v>10600</v>
      </c>
      <c r="I7" s="13">
        <v>10600</v>
      </c>
      <c r="J7" s="11" t="s">
        <v>40</v>
      </c>
    </row>
    <row r="8" spans="5:9" s="11" customFormat="1" ht="12.75">
      <c r="E8" s="14"/>
      <c r="F8" s="14"/>
      <c r="G8" s="14"/>
      <c r="H8" s="14"/>
      <c r="I8" s="14"/>
    </row>
    <row r="9" spans="5:9" s="11" customFormat="1" ht="12.75">
      <c r="E9" s="14"/>
      <c r="F9" s="14"/>
      <c r="G9" s="14"/>
      <c r="H9" s="14"/>
      <c r="I9" s="14"/>
    </row>
    <row r="10" spans="1:10" s="11" customFormat="1" ht="12.75">
      <c r="A10" s="16" t="s">
        <v>13</v>
      </c>
      <c r="D10" s="16"/>
      <c r="E10" s="22">
        <v>-100</v>
      </c>
      <c r="F10" s="22">
        <v>-100</v>
      </c>
      <c r="G10" s="22">
        <v>-100</v>
      </c>
      <c r="H10" s="22">
        <v>-100</v>
      </c>
      <c r="I10" s="22">
        <v>-100</v>
      </c>
      <c r="J10" s="16"/>
    </row>
    <row r="11" spans="5:9" s="11" customFormat="1" ht="12.75">
      <c r="E11" s="14"/>
      <c r="F11" s="14"/>
      <c r="G11" s="14"/>
      <c r="H11" s="14"/>
      <c r="I11" s="14"/>
    </row>
    <row r="12" spans="5:9" s="11" customFormat="1" ht="12.75">
      <c r="E12" s="14"/>
      <c r="F12" s="14"/>
      <c r="G12" s="14"/>
      <c r="H12" s="14"/>
      <c r="I12" s="14"/>
    </row>
    <row r="13" spans="1:9" s="11" customFormat="1" ht="12.75">
      <c r="A13" s="12" t="s">
        <v>0</v>
      </c>
      <c r="E13" s="14"/>
      <c r="F13" s="14"/>
      <c r="G13" s="14"/>
      <c r="H13" s="14"/>
      <c r="I13" s="14"/>
    </row>
    <row r="14" spans="5:9" s="11" customFormat="1" ht="13.5" customHeight="1">
      <c r="E14" s="17"/>
      <c r="F14" s="17"/>
      <c r="G14" s="17"/>
      <c r="H14" s="17"/>
      <c r="I14" s="17"/>
    </row>
    <row r="15" spans="1:9" ht="12.75">
      <c r="A15" s="7" t="s">
        <v>10</v>
      </c>
      <c r="B15" s="7"/>
      <c r="C15" s="7"/>
      <c r="D15" s="9"/>
      <c r="E15" s="8"/>
      <c r="F15" s="8"/>
      <c r="G15" s="8"/>
      <c r="H15" s="8"/>
      <c r="I15" s="8"/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1"/>
  <sheetViews>
    <sheetView workbookViewId="0" topLeftCell="A1">
      <selection activeCell="A6" sqref="A6"/>
    </sheetView>
  </sheetViews>
  <sheetFormatPr defaultColWidth="11.421875" defaultRowHeight="12.75"/>
  <sheetData>
    <row r="1" ht="15.75">
      <c r="A1" s="6" t="s">
        <v>21</v>
      </c>
    </row>
    <row r="3" ht="12.75">
      <c r="A3" s="1" t="s">
        <v>3</v>
      </c>
    </row>
    <row r="4" spans="5:9" ht="12.75">
      <c r="E4" s="2"/>
      <c r="F4" s="2"/>
      <c r="G4" s="2"/>
      <c r="H4" s="2"/>
      <c r="I4" s="2"/>
    </row>
    <row r="5" spans="1:9" ht="12.75">
      <c r="A5" s="7" t="s">
        <v>33</v>
      </c>
      <c r="E5" s="2"/>
      <c r="F5" s="2"/>
      <c r="G5" s="2"/>
      <c r="H5" s="2"/>
      <c r="I5" s="2"/>
    </row>
    <row r="6" spans="5:9" ht="12.75">
      <c r="E6" s="2"/>
      <c r="F6" s="2"/>
      <c r="G6" s="2"/>
      <c r="H6" s="2"/>
      <c r="I6" s="2"/>
    </row>
    <row r="7" spans="5:9" ht="12.75">
      <c r="E7" s="2"/>
      <c r="F7" s="2"/>
      <c r="G7" s="2"/>
      <c r="H7" s="2"/>
      <c r="I7" s="2"/>
    </row>
    <row r="8" spans="1:9" ht="12.75">
      <c r="A8" s="1" t="s">
        <v>0</v>
      </c>
      <c r="E8" s="2"/>
      <c r="F8" s="2"/>
      <c r="G8" s="2"/>
      <c r="H8" s="2"/>
      <c r="I8" s="2"/>
    </row>
    <row r="9" spans="5:9" ht="13.5" customHeight="1">
      <c r="E9" s="3"/>
      <c r="F9" s="3"/>
      <c r="G9" s="3"/>
      <c r="H9" s="3"/>
      <c r="I9" s="3"/>
    </row>
    <row r="10" spans="1:9" s="7" customFormat="1" ht="12" customHeight="1">
      <c r="A10" s="7" t="s">
        <v>33</v>
      </c>
      <c r="E10" s="24"/>
      <c r="F10" s="24"/>
      <c r="G10" s="8"/>
      <c r="H10" s="8"/>
      <c r="I10" s="8"/>
    </row>
    <row r="11" spans="5:9" ht="14.25" customHeight="1">
      <c r="E11" s="4"/>
      <c r="F11" s="4"/>
      <c r="G11" s="2"/>
      <c r="H11" s="2"/>
      <c r="I11" s="2"/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Stadt Norderstedt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Bartelt</dc:creator>
  <cp:keywords/>
  <dc:description/>
  <cp:lastModifiedBy>Meißner</cp:lastModifiedBy>
  <cp:lastPrinted>2009-10-16T06:07:27Z</cp:lastPrinted>
  <dcterms:created xsi:type="dcterms:W3CDTF">2009-09-10T08:41:03Z</dcterms:created>
  <dcterms:modified xsi:type="dcterms:W3CDTF">2009-10-16T06:07:31Z</dcterms:modified>
  <cp:category/>
  <cp:version/>
  <cp:contentType/>
  <cp:contentStatus/>
</cp:coreProperties>
</file>